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"/>
    </mc:Choice>
  </mc:AlternateContent>
  <xr:revisionPtr revIDLastSave="0" documentId="13_ncr:1_{31A889D4-DC72-4209-9604-506AA4638690}" xr6:coauthVersionLast="47" xr6:coauthVersionMax="47" xr10:uidLastSave="{00000000-0000-0000-0000-000000000000}"/>
  <bookViews>
    <workbookView xWindow="1770" yWindow="1770" windowWidth="34725" windowHeight="15600" activeTab="1" xr2:uid="{00000000-000D-0000-FFFF-FFFF00000000}"/>
  </bookViews>
  <sheets>
    <sheet name="niestac.ENG_II_OZE_22-23" sheetId="6" r:id="rId1"/>
    <sheet name="niestac.MBE_II_MUE_22-23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5" roundtripDataChecksum="i4Dx2RnPFRgCqRzaFeLtM1BbTiVlztbeyWAYMGs93Co="/>
    </ext>
  </extLst>
</workbook>
</file>

<file path=xl/calcChain.xml><?xml version="1.0" encoding="utf-8"?>
<calcChain xmlns="http://schemas.openxmlformats.org/spreadsheetml/2006/main">
  <c r="I30" i="10" l="1"/>
  <c r="G30" i="10"/>
  <c r="E30" i="10"/>
  <c r="C30" i="10"/>
  <c r="A28" i="10"/>
  <c r="A27" i="10" s="1"/>
  <c r="A26" i="10" s="1"/>
  <c r="A25" i="10" s="1"/>
  <c r="A24" i="10" s="1"/>
  <c r="A23" i="10" s="1"/>
  <c r="A22" i="10" s="1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  <c r="A11" i="10" s="1"/>
  <c r="A10" i="10" s="1"/>
  <c r="A9" i="10" s="1"/>
  <c r="I30" i="6"/>
  <c r="G30" i="6"/>
  <c r="E30" i="6"/>
  <c r="C30" i="6"/>
  <c r="A28" i="6"/>
  <c r="A27" i="6" s="1"/>
  <c r="A26" i="6" s="1"/>
  <c r="A25" i="6" s="1"/>
  <c r="A24" i="6" s="1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A13" i="6" s="1"/>
  <c r="A12" i="6" s="1"/>
  <c r="A11" i="6" s="1"/>
  <c r="A10" i="6" s="1"/>
  <c r="A9" i="6" s="1"/>
</calcChain>
</file>

<file path=xl/sharedStrings.xml><?xml version="1.0" encoding="utf-8"?>
<sst xmlns="http://schemas.openxmlformats.org/spreadsheetml/2006/main" count="189" uniqueCount="137">
  <si>
    <t>WYDZIAŁ MECHANICZNO-ENERGETYCZNY</t>
  </si>
  <si>
    <t>kierunek studiów ENERGETYKA</t>
  </si>
  <si>
    <t>(2+1+1)</t>
  </si>
  <si>
    <t>Pompy ciepła</t>
  </si>
  <si>
    <t>(2+1+2)</t>
  </si>
  <si>
    <t>Wybrane zagadnienia procesów cieplno-przepływowych</t>
  </si>
  <si>
    <t>Metody numeryczne</t>
  </si>
  <si>
    <t>instalacji energetycznych</t>
  </si>
  <si>
    <t>(2+2)</t>
  </si>
  <si>
    <t>(3+3)</t>
  </si>
  <si>
    <t>Matematyka stosowana</t>
  </si>
  <si>
    <t>Systemy energetyczne</t>
  </si>
  <si>
    <t>sem.1</t>
  </si>
  <si>
    <t>sem.2</t>
  </si>
  <si>
    <t>Przedmiot humanistyczny</t>
  </si>
  <si>
    <t>Biopaliwa i paliwa alternatywne</t>
  </si>
  <si>
    <t>(3+2)</t>
  </si>
  <si>
    <t>kierunek studiów MECHANIKA I BUDOWA MASZYN ENERGETYCZNYCH</t>
  </si>
  <si>
    <t>plan na rok akadem. 2020/2021</t>
  </si>
  <si>
    <t>studia niestacjonarne II stopnia</t>
  </si>
  <si>
    <r>
      <rPr>
        <sz val="14"/>
        <color theme="1"/>
        <rFont val="Arial CE"/>
      </rPr>
      <t>specjalność:</t>
    </r>
    <r>
      <rPr>
        <b/>
        <sz val="14"/>
        <color theme="1"/>
        <rFont val="Arial CE"/>
      </rPr>
      <t xml:space="preserve"> odnawialne źródła energii</t>
    </r>
    <r>
      <rPr>
        <sz val="14"/>
        <color theme="1"/>
        <rFont val="Arial CE"/>
      </rPr>
      <t>, od rekrutacji 2022/2023</t>
    </r>
  </si>
  <si>
    <t>W09ENG-NM0009</t>
  </si>
  <si>
    <t>Produkcja energii z biomasy</t>
  </si>
  <si>
    <t>18W 9P (2+1)</t>
  </si>
  <si>
    <t>W09ENG-NM0016</t>
  </si>
  <si>
    <t>W09ENG-NM0014</t>
  </si>
  <si>
    <t>W09ENG-NM0019D</t>
  </si>
  <si>
    <t>W09ENG-NM0008</t>
  </si>
  <si>
    <t>Energetyka wiatrowa</t>
  </si>
  <si>
    <t>Praca dyplomowa mgr</t>
  </si>
  <si>
    <t>Fizyczne podstawy energetyki odnawialnej</t>
  </si>
  <si>
    <t>18W 9P 9S E</t>
  </si>
  <si>
    <t>W09ENG-NM0011</t>
  </si>
  <si>
    <t>W09ENG-NM0013</t>
  </si>
  <si>
    <t>Energetyka wodna</t>
  </si>
  <si>
    <t>Ogniwa paliwowe i produkcja wodoru</t>
  </si>
  <si>
    <t>W09ENG-NM0004</t>
  </si>
  <si>
    <t>18W 9C 9P E</t>
  </si>
  <si>
    <t>18W 9L E (2+1)</t>
  </si>
  <si>
    <t>W09ENG-NM0012</t>
  </si>
  <si>
    <t>18W 9L (2+1)</t>
  </si>
  <si>
    <t>W09ENG-NM0010</t>
  </si>
  <si>
    <t>Energetyka słoneczna</t>
  </si>
  <si>
    <t>W09ENG-NM0003</t>
  </si>
  <si>
    <t>Energetyka geotermalna</t>
  </si>
  <si>
    <t>18W 9L 9P</t>
  </si>
  <si>
    <t>18W 9C (2+1)</t>
  </si>
  <si>
    <t>18W 18L</t>
  </si>
  <si>
    <t>W09ENG-NM0005</t>
  </si>
  <si>
    <t>W09ENG-NM0018</t>
  </si>
  <si>
    <t>Modelowanie matematyczne</t>
  </si>
  <si>
    <t>18S</t>
  </si>
  <si>
    <t>18W</t>
  </si>
  <si>
    <t>W09ENG-NM0007</t>
  </si>
  <si>
    <t>W09ENG-NM0017</t>
  </si>
  <si>
    <t>W09W09-NM0001</t>
  </si>
  <si>
    <t>18W 36L E</t>
  </si>
  <si>
    <t>Energetyka termojądrowa</t>
  </si>
  <si>
    <t>9W 18L (1+2)</t>
  </si>
  <si>
    <t>18W 9S (2+1)</t>
  </si>
  <si>
    <t>18W 9C 9L E</t>
  </si>
  <si>
    <t>W09ENG-NM0006</t>
  </si>
  <si>
    <t>Nauki o zarządzaniu</t>
  </si>
  <si>
    <t>Język obcy (drugi)</t>
  </si>
  <si>
    <t>Tech. energetyczne nowej generacji</t>
  </si>
  <si>
    <t>Język obcy kontynuacja poz. B2+/C1+     9C</t>
  </si>
  <si>
    <t>27C</t>
  </si>
  <si>
    <t>Przedmiot humanistyczny 9W</t>
  </si>
  <si>
    <t>sem.3</t>
  </si>
  <si>
    <t>sem.4</t>
  </si>
  <si>
    <t>kod kursu</t>
  </si>
  <si>
    <t>suma ECTS</t>
  </si>
  <si>
    <t>1 ECTS = 30 CNPS</t>
  </si>
  <si>
    <t>kursy podstawowe obow.</t>
  </si>
  <si>
    <t>nazwa kursu</t>
  </si>
  <si>
    <t>CNPS - całkowity nakład pracy studenta</t>
  </si>
  <si>
    <t xml:space="preserve">kursy ogólne wybieralne </t>
  </si>
  <si>
    <t>tyg.wymiar kursu: WCLPS</t>
  </si>
  <si>
    <t>W - wykład; C - ćwicenia; L - laboratorium; 
P - projekt; S - seminarium</t>
  </si>
  <si>
    <t xml:space="preserve">kursy kierunkowe obow. </t>
  </si>
  <si>
    <t>(ECTS)</t>
  </si>
  <si>
    <t>kursy specjalnośc./wybier.</t>
  </si>
  <si>
    <r>
      <rPr>
        <b/>
        <sz val="11"/>
        <color theme="1"/>
        <rFont val="Calibri"/>
      </rPr>
      <t>FLH091622</t>
    </r>
    <r>
      <rPr>
        <sz val="11"/>
        <color theme="1"/>
        <rFont val="Calibri"/>
      </rPr>
      <t xml:space="preserve"> Etyka w biznesie</t>
    </r>
  </si>
  <si>
    <r>
      <rPr>
        <b/>
        <sz val="11"/>
        <color theme="1"/>
        <rFont val="Calibri"/>
      </rPr>
      <t>ZMZ000142</t>
    </r>
    <r>
      <rPr>
        <sz val="11"/>
        <color theme="1"/>
        <rFont val="Calibri"/>
      </rPr>
      <t xml:space="preserve"> Przedsiębiorczość strategiczna</t>
    </r>
  </si>
  <si>
    <r>
      <rPr>
        <b/>
        <sz val="11"/>
        <color theme="1"/>
        <rFont val="Calibri"/>
      </rPr>
      <t>SCH090322</t>
    </r>
    <r>
      <rPr>
        <sz val="11"/>
        <color theme="1"/>
        <rFont val="Calibri"/>
      </rPr>
      <t xml:space="preserve"> Socjologia organizacji i przywództwa</t>
    </r>
  </si>
  <si>
    <r>
      <rPr>
        <b/>
        <sz val="11"/>
        <color theme="1"/>
        <rFont val="Calibri"/>
      </rPr>
      <t>ZMZ000151</t>
    </r>
    <r>
      <rPr>
        <sz val="11"/>
        <color theme="1"/>
        <rFont val="Calibri"/>
      </rPr>
      <t xml:space="preserve"> Nowoczesne tendencje zarządzania</t>
    </r>
  </si>
  <si>
    <t>(2+2+1)</t>
  </si>
  <si>
    <t>Współczesne materiały inżynierskie</t>
  </si>
  <si>
    <t>Mechatronika i systemy sterowania</t>
  </si>
  <si>
    <t>Metoda elementów skończonych</t>
  </si>
  <si>
    <t>Analiza awarii maszyn i urządzeń</t>
  </si>
  <si>
    <t>Zintegrowane systemy produkcji</t>
  </si>
  <si>
    <t>Turbiny w układach gazowo-parowych</t>
  </si>
  <si>
    <t>Technika uszczelniania</t>
  </si>
  <si>
    <t>Turbiny i elektrownie wodne</t>
  </si>
  <si>
    <t>Konstrukcje turbin specjalnych</t>
  </si>
  <si>
    <t>Pompy specjalne i transport hydrauliczny</t>
  </si>
  <si>
    <t>Badanie maszyn hydraulicznych</t>
  </si>
  <si>
    <t>Konstrukcje w technice kotłowej</t>
  </si>
  <si>
    <t>Rurociągi i armatura</t>
  </si>
  <si>
    <r>
      <rPr>
        <sz val="14"/>
        <color theme="1"/>
        <rFont val="Arial CE"/>
      </rPr>
      <t>specjalność:</t>
    </r>
    <r>
      <rPr>
        <b/>
        <sz val="14"/>
        <color theme="1"/>
        <rFont val="Arial CE"/>
      </rPr>
      <t xml:space="preserve"> maszyny i urządzenia energetyczne</t>
    </r>
    <r>
      <rPr>
        <sz val="14"/>
        <color theme="1"/>
        <rFont val="Arial CE"/>
      </rPr>
      <t>, od rekrutacji 2022/2023</t>
    </r>
  </si>
  <si>
    <t>W09MBE-NM0010</t>
  </si>
  <si>
    <t>W09MBE-NM0019</t>
  </si>
  <si>
    <t>W09MBE-NM0008</t>
  </si>
  <si>
    <t>W09MBE-NM0017</t>
  </si>
  <si>
    <t>W09MBE-NM0021D</t>
  </si>
  <si>
    <t>9W 9P (1+1)</t>
  </si>
  <si>
    <t>18W 18P E</t>
  </si>
  <si>
    <t>W09MBE-NM0012</t>
  </si>
  <si>
    <t>W09MBE-NM0016</t>
  </si>
  <si>
    <t>W09MBE-NM0004</t>
  </si>
  <si>
    <t>18W 9C E (2+1)</t>
  </si>
  <si>
    <t>9W 18L 9P E</t>
  </si>
  <si>
    <t>9W 9L 9S (1+1+1)</t>
  </si>
  <si>
    <t>W09MBE-NM0003</t>
  </si>
  <si>
    <t>W09MBE-NM0009</t>
  </si>
  <si>
    <t>9W 9S (1+1)</t>
  </si>
  <si>
    <t>W09MBE-NM0013</t>
  </si>
  <si>
    <t>W09MBE-NM0005W</t>
  </si>
  <si>
    <t>W09MBE-NM0007</t>
  </si>
  <si>
    <t>dyplomowe mgr      18S</t>
  </si>
  <si>
    <t>18W 18L E</t>
  </si>
  <si>
    <t>pneumat. mat. rozdr. 9W 9P (1+1)</t>
  </si>
  <si>
    <t>W09MBE-NM0006</t>
  </si>
  <si>
    <t>Język obcy kontynuacja poz. B2+/C1+    9C</t>
  </si>
  <si>
    <r>
      <rPr>
        <b/>
        <sz val="11"/>
        <color theme="1"/>
        <rFont val="Calibri"/>
      </rPr>
      <t>FLH091622</t>
    </r>
    <r>
      <rPr>
        <sz val="11"/>
        <color theme="1"/>
        <rFont val="Calibri"/>
      </rPr>
      <t xml:space="preserve"> Etyka w biznesie</t>
    </r>
  </si>
  <si>
    <r>
      <rPr>
        <b/>
        <sz val="11"/>
        <color theme="1"/>
        <rFont val="Calibri"/>
      </rPr>
      <t>ZMZ000142</t>
    </r>
    <r>
      <rPr>
        <sz val="11"/>
        <color theme="1"/>
        <rFont val="Calibri"/>
      </rPr>
      <t xml:space="preserve"> Przedsiębiorczość strategiczna</t>
    </r>
  </si>
  <si>
    <r>
      <rPr>
        <b/>
        <sz val="11"/>
        <color theme="1"/>
        <rFont val="Calibri"/>
      </rPr>
      <t>SCH090322</t>
    </r>
    <r>
      <rPr>
        <sz val="11"/>
        <color theme="1"/>
        <rFont val="Calibri"/>
      </rPr>
      <t xml:space="preserve"> Socjologia organizacji i przywództwa</t>
    </r>
  </si>
  <si>
    <r>
      <rPr>
        <b/>
        <sz val="11"/>
        <color theme="1"/>
        <rFont val="Calibri"/>
      </rPr>
      <t>ZMZ000151</t>
    </r>
    <r>
      <rPr>
        <sz val="11"/>
        <color theme="1"/>
        <rFont val="Calibri"/>
      </rPr>
      <t xml:space="preserve"> Nowoczesne tendencje zarządzania</t>
    </r>
  </si>
  <si>
    <r>
      <rPr>
        <b/>
        <sz val="8"/>
        <color theme="1"/>
        <rFont val="Arial"/>
        <family val="2"/>
        <charset val="238"/>
      </rPr>
      <t xml:space="preserve">W09ENG-NM0015S </t>
    </r>
    <r>
      <rPr>
        <sz val="8"/>
        <color theme="1"/>
        <rFont val="Arial"/>
        <family val="2"/>
        <charset val="238"/>
      </rPr>
      <t>Seminarium dyplomowe mgr</t>
    </r>
  </si>
  <si>
    <r>
      <rPr>
        <b/>
        <sz val="8"/>
        <color theme="1"/>
        <rFont val="Arial"/>
        <family val="2"/>
        <charset val="238"/>
      </rPr>
      <t>W09ENG-NM0002</t>
    </r>
    <r>
      <rPr>
        <sz val="8"/>
        <color theme="1"/>
        <rFont val="Arial"/>
        <family val="2"/>
        <charset val="238"/>
      </rPr>
      <t xml:space="preserve">  Fizyka - zagadnienia wybrane</t>
    </r>
  </si>
  <si>
    <r>
      <rPr>
        <b/>
        <sz val="8"/>
        <color theme="1"/>
        <rFont val="Arial"/>
        <family val="2"/>
        <charset val="238"/>
      </rPr>
      <t>W09MBE-NM001</t>
    </r>
    <r>
      <rPr>
        <sz val="8"/>
        <color theme="1"/>
        <rFont val="Arial"/>
        <family val="2"/>
        <charset val="238"/>
      </rPr>
      <t xml:space="preserve">    Palniki i paleniska</t>
    </r>
  </si>
  <si>
    <r>
      <rPr>
        <b/>
        <sz val="8"/>
        <color theme="1"/>
        <rFont val="Arial"/>
        <family val="2"/>
        <charset val="238"/>
      </rPr>
      <t xml:space="preserve">W09MBE-NM0011  </t>
    </r>
    <r>
      <rPr>
        <sz val="8"/>
        <color theme="1"/>
        <rFont val="Arial"/>
        <family val="2"/>
        <charset val="238"/>
      </rPr>
      <t>Sprężarki i wentylatory</t>
    </r>
  </si>
  <si>
    <r>
      <rPr>
        <b/>
        <sz val="8"/>
        <color theme="1"/>
        <rFont val="Arial"/>
        <family val="2"/>
        <charset val="238"/>
      </rPr>
      <t>W09MBE-NM0014</t>
    </r>
    <r>
      <rPr>
        <sz val="8"/>
        <color theme="1"/>
        <rFont val="Arial"/>
        <family val="2"/>
        <charset val="238"/>
      </rPr>
      <t xml:space="preserve">     Silniki cieplne</t>
    </r>
  </si>
  <si>
    <r>
      <rPr>
        <b/>
        <sz val="8"/>
        <color theme="1"/>
        <rFont val="Arial"/>
        <family val="2"/>
        <charset val="238"/>
      </rPr>
      <t>W09MBE-NM0002</t>
    </r>
    <r>
      <rPr>
        <sz val="8"/>
        <color theme="1"/>
        <rFont val="Arial"/>
        <family val="2"/>
        <charset val="238"/>
      </rPr>
      <t xml:space="preserve">  Mechanika analityczna</t>
    </r>
  </si>
  <si>
    <r>
      <rPr>
        <b/>
        <sz val="8"/>
        <color theme="1"/>
        <rFont val="Arial"/>
        <family val="2"/>
        <charset val="238"/>
      </rPr>
      <t>W09MBE-NM0020S</t>
    </r>
    <r>
      <rPr>
        <sz val="8"/>
        <color theme="1"/>
        <rFont val="Arial"/>
        <family val="2"/>
        <charset val="238"/>
      </rPr>
      <t xml:space="preserve">                      Seminarium </t>
    </r>
  </si>
  <si>
    <r>
      <rPr>
        <b/>
        <sz val="8"/>
        <color theme="1"/>
        <rFont val="Arial"/>
        <family val="2"/>
        <charset val="238"/>
      </rPr>
      <t>W09MBE-NM0018</t>
    </r>
    <r>
      <rPr>
        <sz val="8"/>
        <color theme="1"/>
        <rFont val="Arial"/>
        <family val="2"/>
        <charset val="238"/>
      </rPr>
      <t xml:space="preserve">   Transport mech. 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</si>
</sst>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4"/>
      <color theme="1"/>
      <name val="Arial CE"/>
    </font>
    <font>
      <b/>
      <sz val="14"/>
      <color theme="1"/>
      <name val="Arial CE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4C6E7"/>
        <bgColor rgb="FFB4C6E7"/>
      </patternFill>
    </fill>
    <fill>
      <patternFill patternType="solid">
        <fgColor rgb="FFBFBFBF"/>
        <bgColor rgb="FFBFBFB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5" borderId="1" xfId="0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1" fillId="3" borderId="27" xfId="0" applyFont="1" applyFill="1" applyBorder="1" applyAlignment="1">
      <alignment horizontal="left"/>
    </xf>
    <xf numFmtId="0" fontId="3" fillId="0" borderId="28" xfId="0" applyFont="1" applyBorder="1"/>
    <xf numFmtId="0" fontId="3" fillId="0" borderId="29" xfId="0" applyFont="1" applyBorder="1"/>
    <xf numFmtId="0" fontId="1" fillId="3" borderId="30" xfId="0" applyFont="1" applyFill="1" applyBorder="1" applyAlignment="1">
      <alignment horizontal="left"/>
    </xf>
    <xf numFmtId="0" fontId="3" fillId="0" borderId="31" xfId="0" applyFont="1" applyBorder="1"/>
    <xf numFmtId="0" fontId="3" fillId="0" borderId="32" xfId="0" applyFont="1" applyBorder="1"/>
    <xf numFmtId="0" fontId="1" fillId="3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>
      <alignment vertical="top"/>
    </xf>
    <xf numFmtId="0" fontId="13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/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/>
    <xf numFmtId="0" fontId="14" fillId="0" borderId="0" xfId="0" applyFont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3" fillId="6" borderId="4" xfId="0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164" fontId="14" fillId="0" borderId="0" xfId="0" applyNumberFormat="1" applyFont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wrapText="1"/>
    </xf>
    <xf numFmtId="0" fontId="14" fillId="3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6" fillId="4" borderId="16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textRotation="90"/>
    </xf>
    <xf numFmtId="0" fontId="16" fillId="0" borderId="0" xfId="0" applyFont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18" fillId="0" borderId="3" xfId="0" applyFont="1" applyBorder="1"/>
    <xf numFmtId="0" fontId="16" fillId="4" borderId="18" xfId="0" applyFont="1" applyFill="1" applyBorder="1" applyAlignment="1">
      <alignment horizontal="center" vertical="center"/>
    </xf>
    <xf numFmtId="0" fontId="18" fillId="0" borderId="19" xfId="0" applyFont="1" applyBorder="1"/>
    <xf numFmtId="0" fontId="16" fillId="0" borderId="20" xfId="0" applyFont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8" fillId="0" borderId="23" xfId="0" applyFont="1" applyBorder="1"/>
    <xf numFmtId="0" fontId="18" fillId="0" borderId="20" xfId="0" applyFont="1" applyBorder="1"/>
    <xf numFmtId="0" fontId="16" fillId="2" borderId="1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16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textRotation="90"/>
    </xf>
    <xf numFmtId="0" fontId="14" fillId="0" borderId="0" xfId="0" applyFont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21" fillId="0" borderId="3" xfId="0" applyFont="1" applyBorder="1"/>
    <xf numFmtId="0" fontId="20" fillId="4" borderId="18" xfId="0" applyFont="1" applyFill="1" applyBorder="1" applyAlignment="1">
      <alignment horizontal="center" vertical="center"/>
    </xf>
    <xf numFmtId="0" fontId="21" fillId="0" borderId="19" xfId="0" applyFont="1" applyBorder="1"/>
    <xf numFmtId="0" fontId="14" fillId="0" borderId="20" xfId="0" applyFont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21" fillId="0" borderId="23" xfId="0" applyFont="1" applyBorder="1"/>
    <xf numFmtId="0" fontId="21" fillId="0" borderId="20" xfId="0" applyFont="1" applyBorder="1"/>
    <xf numFmtId="0" fontId="14" fillId="2" borderId="1" xfId="0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topLeftCell="A4" workbookViewId="0">
      <selection activeCell="B17" sqref="B17"/>
    </sheetView>
  </sheetViews>
  <sheetFormatPr defaultColWidth="14.42578125" defaultRowHeight="15" customHeight="1" x14ac:dyDescent="0.25"/>
  <cols>
    <col min="1" max="1" width="4.28515625" customWidth="1"/>
    <col min="2" max="2" width="22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5.5703125" customWidth="1"/>
    <col min="11" max="11" width="5.42578125" customWidth="1"/>
    <col min="12" max="12" width="4.28515625" customWidth="1"/>
    <col min="13" max="26" width="8.7109375" customWidth="1"/>
  </cols>
  <sheetData>
    <row r="1" spans="1:26" ht="14.25" customHeight="1" x14ac:dyDescent="0.25">
      <c r="A1" s="16" t="s">
        <v>0</v>
      </c>
      <c r="B1" s="13"/>
      <c r="C1" s="13"/>
      <c r="D1" s="13"/>
      <c r="E1" s="13"/>
      <c r="F1" s="13"/>
      <c r="G1" s="13"/>
      <c r="H1" s="1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6" t="s">
        <v>1</v>
      </c>
      <c r="B2" s="13"/>
      <c r="C2" s="13"/>
      <c r="D2" s="13"/>
      <c r="E2" s="13"/>
      <c r="F2" s="13"/>
      <c r="G2" s="13"/>
      <c r="H2" s="1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6" t="s">
        <v>19</v>
      </c>
      <c r="B3" s="13"/>
      <c r="C3" s="13"/>
      <c r="D3" s="13"/>
      <c r="E3" s="13"/>
      <c r="F3" s="13"/>
      <c r="G3" s="13"/>
      <c r="H3" s="1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6" t="s">
        <v>20</v>
      </c>
      <c r="B4" s="13"/>
      <c r="C4" s="13"/>
      <c r="D4" s="13"/>
      <c r="E4" s="13"/>
      <c r="F4" s="13"/>
      <c r="G4" s="13"/>
      <c r="H4" s="1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/>
      <c r="B5" s="17"/>
      <c r="C5" s="13"/>
      <c r="D5" s="13"/>
      <c r="E5" s="13"/>
      <c r="F5" s="13"/>
      <c r="G5" s="13"/>
      <c r="H5" s="13"/>
      <c r="I5" s="13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4"/>
      <c r="B6" s="6"/>
      <c r="C6" s="6"/>
      <c r="D6" s="6"/>
      <c r="E6" s="6"/>
      <c r="F6" s="6"/>
      <c r="G6" s="6"/>
      <c r="H6" s="1"/>
      <c r="I6" s="7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4"/>
      <c r="B7" s="18" t="s">
        <v>18</v>
      </c>
      <c r="C7" s="14"/>
      <c r="D7" s="14"/>
      <c r="E7" s="14"/>
      <c r="F7" s="14"/>
      <c r="G7" s="15"/>
      <c r="H7" s="8"/>
      <c r="I7" s="8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32" customFormat="1" ht="14.25" customHeight="1" x14ac:dyDescent="0.2">
      <c r="A8" s="29"/>
      <c r="B8" s="29"/>
      <c r="C8" s="29"/>
      <c r="D8" s="29"/>
      <c r="E8" s="29"/>
      <c r="F8" s="30"/>
      <c r="G8" s="31"/>
      <c r="H8" s="31"/>
      <c r="I8" s="31"/>
      <c r="J8" s="3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32" customFormat="1" ht="21" customHeight="1" x14ac:dyDescent="0.2">
      <c r="A9" s="33">
        <f t="shared" ref="A9:A28" si="0">A10+9</f>
        <v>189</v>
      </c>
      <c r="B9" s="34" t="s">
        <v>21</v>
      </c>
      <c r="C9" s="35"/>
      <c r="D9" s="30"/>
      <c r="E9" s="30"/>
      <c r="F9" s="36"/>
      <c r="G9" s="30"/>
      <c r="H9" s="37"/>
      <c r="I9" s="38"/>
      <c r="J9" s="3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32" customFormat="1" ht="21" customHeight="1" x14ac:dyDescent="0.2">
      <c r="A10" s="33">
        <f t="shared" si="0"/>
        <v>180</v>
      </c>
      <c r="B10" s="40" t="s">
        <v>22</v>
      </c>
      <c r="C10" s="41"/>
      <c r="D10" s="30"/>
      <c r="E10" s="30"/>
      <c r="F10" s="42"/>
      <c r="G10" s="39"/>
      <c r="H10" s="42"/>
      <c r="I10" s="30"/>
      <c r="J10" s="3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2" customFormat="1" ht="21" customHeight="1" x14ac:dyDescent="0.2">
      <c r="A11" s="33">
        <f t="shared" si="0"/>
        <v>171</v>
      </c>
      <c r="B11" s="43" t="s">
        <v>23</v>
      </c>
      <c r="C11" s="44">
        <v>3</v>
      </c>
      <c r="D11" s="34" t="s">
        <v>24</v>
      </c>
      <c r="E11" s="35"/>
      <c r="F11" s="34" t="s">
        <v>25</v>
      </c>
      <c r="G11" s="45"/>
      <c r="H11" s="34" t="s">
        <v>26</v>
      </c>
      <c r="I11" s="45"/>
      <c r="J11" s="4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32" customFormat="1" ht="21" customHeight="1" x14ac:dyDescent="0.2">
      <c r="A12" s="33">
        <f t="shared" si="0"/>
        <v>162</v>
      </c>
      <c r="B12" s="34" t="s">
        <v>27</v>
      </c>
      <c r="C12" s="45"/>
      <c r="D12" s="47" t="s">
        <v>3</v>
      </c>
      <c r="E12" s="41"/>
      <c r="F12" s="40" t="s">
        <v>28</v>
      </c>
      <c r="G12" s="48"/>
      <c r="H12" s="49" t="s">
        <v>29</v>
      </c>
      <c r="I12" s="44">
        <v>20</v>
      </c>
      <c r="J12" s="4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2" customFormat="1" ht="21" customHeight="1" x14ac:dyDescent="0.2">
      <c r="A13" s="33">
        <f t="shared" si="0"/>
        <v>153</v>
      </c>
      <c r="B13" s="40" t="s">
        <v>30</v>
      </c>
      <c r="C13" s="48"/>
      <c r="D13" s="50" t="s">
        <v>23</v>
      </c>
      <c r="E13" s="44">
        <v>3</v>
      </c>
      <c r="F13" s="43" t="s">
        <v>23</v>
      </c>
      <c r="G13" s="44">
        <v>3</v>
      </c>
      <c r="H13" s="30"/>
      <c r="I13" s="30"/>
      <c r="J13" s="51"/>
      <c r="K13" s="5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2" customFormat="1" ht="21" customHeight="1" x14ac:dyDescent="0.2">
      <c r="A14" s="33">
        <f t="shared" si="0"/>
        <v>144</v>
      </c>
      <c r="B14" s="40" t="s">
        <v>31</v>
      </c>
      <c r="C14" s="48"/>
      <c r="D14" s="34" t="s">
        <v>32</v>
      </c>
      <c r="E14" s="35"/>
      <c r="F14" s="34" t="s">
        <v>33</v>
      </c>
      <c r="G14" s="45"/>
      <c r="H14" s="30"/>
      <c r="I14" s="30"/>
      <c r="J14" s="51"/>
      <c r="K14" s="5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2" customFormat="1" ht="21" customHeight="1" x14ac:dyDescent="0.2">
      <c r="A15" s="33">
        <f t="shared" si="0"/>
        <v>135</v>
      </c>
      <c r="B15" s="43" t="s">
        <v>2</v>
      </c>
      <c r="C15" s="44">
        <v>4</v>
      </c>
      <c r="D15" s="47" t="s">
        <v>34</v>
      </c>
      <c r="E15" s="48"/>
      <c r="F15" s="40" t="s">
        <v>35</v>
      </c>
      <c r="G15" s="48"/>
      <c r="H15" s="30"/>
      <c r="I15" s="30"/>
      <c r="J15" s="3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2" customFormat="1" ht="21" customHeight="1" x14ac:dyDescent="0.2">
      <c r="A16" s="33">
        <f t="shared" si="0"/>
        <v>126</v>
      </c>
      <c r="B16" s="53" t="s">
        <v>36</v>
      </c>
      <c r="C16" s="54"/>
      <c r="D16" s="40" t="s">
        <v>37</v>
      </c>
      <c r="E16" s="48"/>
      <c r="F16" s="43" t="s">
        <v>38</v>
      </c>
      <c r="G16" s="44">
        <v>3</v>
      </c>
      <c r="H16" s="42"/>
      <c r="I16" s="51"/>
      <c r="J16" s="5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32" customFormat="1" ht="21" customHeight="1" x14ac:dyDescent="0.2">
      <c r="A17" s="33">
        <f t="shared" si="0"/>
        <v>117</v>
      </c>
      <c r="B17" s="56" t="s">
        <v>5</v>
      </c>
      <c r="C17" s="57"/>
      <c r="D17" s="43" t="s">
        <v>4</v>
      </c>
      <c r="E17" s="44">
        <v>5</v>
      </c>
      <c r="F17" s="34" t="s">
        <v>39</v>
      </c>
      <c r="G17" s="45"/>
      <c r="H17" s="51"/>
      <c r="I17" s="58"/>
      <c r="J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32" customFormat="1" ht="21" customHeight="1" x14ac:dyDescent="0.2">
      <c r="A18" s="33">
        <f t="shared" si="0"/>
        <v>108</v>
      </c>
      <c r="B18" s="60" t="s">
        <v>40</v>
      </c>
      <c r="C18" s="61">
        <v>3</v>
      </c>
      <c r="D18" s="34" t="s">
        <v>41</v>
      </c>
      <c r="E18" s="45"/>
      <c r="F18" s="40" t="s">
        <v>42</v>
      </c>
      <c r="G18" s="48"/>
      <c r="H18" s="36"/>
      <c r="I18" s="39"/>
      <c r="J18" s="6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32" customFormat="1" ht="21" customHeight="1" x14ac:dyDescent="0.2">
      <c r="A19" s="33">
        <f t="shared" si="0"/>
        <v>99</v>
      </c>
      <c r="B19" s="53" t="s">
        <v>43</v>
      </c>
      <c r="C19" s="54"/>
      <c r="D19" s="40" t="s">
        <v>44</v>
      </c>
      <c r="E19" s="48"/>
      <c r="F19" s="40" t="s">
        <v>45</v>
      </c>
      <c r="G19" s="48"/>
      <c r="H19" s="42"/>
      <c r="I19" s="39"/>
      <c r="J19" s="6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2" customFormat="1" ht="21" customHeight="1" x14ac:dyDescent="0.2">
      <c r="A20" s="33">
        <f t="shared" si="0"/>
        <v>90</v>
      </c>
      <c r="B20" s="56" t="s">
        <v>6</v>
      </c>
      <c r="C20" s="57"/>
      <c r="D20" s="43" t="s">
        <v>46</v>
      </c>
      <c r="E20" s="44">
        <v>3</v>
      </c>
      <c r="F20" s="43" t="s">
        <v>4</v>
      </c>
      <c r="G20" s="44">
        <v>5</v>
      </c>
      <c r="H20" s="30"/>
      <c r="I20" s="30"/>
      <c r="J20" s="3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32" customFormat="1" ht="21" customHeight="1" x14ac:dyDescent="0.2">
      <c r="A21" s="33">
        <f t="shared" si="0"/>
        <v>81</v>
      </c>
      <c r="B21" s="56" t="s">
        <v>47</v>
      </c>
      <c r="C21" s="63"/>
      <c r="D21" s="53" t="s">
        <v>48</v>
      </c>
      <c r="E21" s="54"/>
      <c r="F21" s="34" t="s">
        <v>49</v>
      </c>
      <c r="G21" s="45"/>
      <c r="H21" s="30"/>
      <c r="I21" s="30"/>
      <c r="J21" s="3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32" customFormat="1" ht="21" customHeight="1" x14ac:dyDescent="0.2">
      <c r="A22" s="33">
        <f t="shared" si="0"/>
        <v>72</v>
      </c>
      <c r="B22" s="60" t="s">
        <v>8</v>
      </c>
      <c r="C22" s="61">
        <v>4</v>
      </c>
      <c r="D22" s="64"/>
      <c r="E22" s="57"/>
      <c r="F22" s="65" t="s">
        <v>15</v>
      </c>
      <c r="G22" s="48"/>
      <c r="H22" s="66" t="s">
        <v>129</v>
      </c>
      <c r="I22" s="45"/>
      <c r="J22" s="3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2" customFormat="1" ht="21" customHeight="1" x14ac:dyDescent="0.2">
      <c r="A23" s="33">
        <f t="shared" si="0"/>
        <v>63</v>
      </c>
      <c r="B23" s="67" t="s">
        <v>130</v>
      </c>
      <c r="C23" s="68"/>
      <c r="D23" s="69" t="s">
        <v>50</v>
      </c>
      <c r="E23" s="57"/>
      <c r="F23" s="43" t="s">
        <v>46</v>
      </c>
      <c r="G23" s="44">
        <v>3</v>
      </c>
      <c r="H23" s="43" t="s">
        <v>51</v>
      </c>
      <c r="I23" s="44">
        <v>2</v>
      </c>
      <c r="J23" s="3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32" customFormat="1" ht="21" customHeight="1" x14ac:dyDescent="0.2">
      <c r="A24" s="33">
        <f t="shared" si="0"/>
        <v>54</v>
      </c>
      <c r="B24" s="70" t="s">
        <v>52</v>
      </c>
      <c r="C24" s="71">
        <v>2</v>
      </c>
      <c r="D24" s="64" t="s">
        <v>7</v>
      </c>
      <c r="E24" s="57"/>
      <c r="F24" s="53" t="s">
        <v>53</v>
      </c>
      <c r="G24" s="72"/>
      <c r="H24" s="34" t="s">
        <v>54</v>
      </c>
      <c r="I24" s="3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32" customFormat="1" ht="21" customHeight="1" x14ac:dyDescent="0.2">
      <c r="A25" s="33">
        <f t="shared" si="0"/>
        <v>45</v>
      </c>
      <c r="B25" s="73" t="s">
        <v>55</v>
      </c>
      <c r="C25" s="68"/>
      <c r="D25" s="56" t="s">
        <v>56</v>
      </c>
      <c r="E25" s="57"/>
      <c r="F25" s="56" t="s">
        <v>11</v>
      </c>
      <c r="G25" s="63"/>
      <c r="H25" s="40" t="s">
        <v>57</v>
      </c>
      <c r="I25" s="4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32" customFormat="1" ht="21" customHeight="1" x14ac:dyDescent="0.2">
      <c r="A26" s="33">
        <f t="shared" si="0"/>
        <v>36</v>
      </c>
      <c r="B26" s="74" t="s">
        <v>10</v>
      </c>
      <c r="C26" s="75"/>
      <c r="D26" s="60" t="s">
        <v>9</v>
      </c>
      <c r="E26" s="61">
        <v>6</v>
      </c>
      <c r="F26" s="60" t="s">
        <v>58</v>
      </c>
      <c r="G26" s="61">
        <v>3</v>
      </c>
      <c r="H26" s="43" t="s">
        <v>59</v>
      </c>
      <c r="I26" s="44">
        <v>3</v>
      </c>
      <c r="J26" s="3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32" customFormat="1" ht="21" customHeight="1" x14ac:dyDescent="0.2">
      <c r="A27" s="33">
        <f t="shared" si="0"/>
        <v>27</v>
      </c>
      <c r="B27" s="74" t="s">
        <v>60</v>
      </c>
      <c r="C27" s="76"/>
      <c r="D27" s="77"/>
      <c r="E27" s="78"/>
      <c r="F27" s="53" t="s">
        <v>61</v>
      </c>
      <c r="G27" s="72"/>
      <c r="H27" s="77" t="s">
        <v>62</v>
      </c>
      <c r="I27" s="78"/>
      <c r="J27" s="3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32" customFormat="1" ht="21" customHeight="1" x14ac:dyDescent="0.2">
      <c r="A28" s="33">
        <f t="shared" si="0"/>
        <v>18</v>
      </c>
      <c r="B28" s="70" t="s">
        <v>2</v>
      </c>
      <c r="C28" s="71">
        <v>4</v>
      </c>
      <c r="D28" s="79" t="s">
        <v>63</v>
      </c>
      <c r="E28" s="80"/>
      <c r="F28" s="56" t="s">
        <v>64</v>
      </c>
      <c r="G28" s="63"/>
      <c r="H28" s="81" t="s">
        <v>52</v>
      </c>
      <c r="I28" s="82">
        <v>3</v>
      </c>
      <c r="J28" s="3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32" customFormat="1" ht="21" customHeight="1" x14ac:dyDescent="0.2">
      <c r="A29" s="33">
        <v>9</v>
      </c>
      <c r="B29" s="83" t="s">
        <v>65</v>
      </c>
      <c r="C29" s="84">
        <v>1</v>
      </c>
      <c r="D29" s="81" t="s">
        <v>66</v>
      </c>
      <c r="E29" s="82">
        <v>2</v>
      </c>
      <c r="F29" s="60" t="s">
        <v>59</v>
      </c>
      <c r="G29" s="61">
        <v>3</v>
      </c>
      <c r="H29" s="83" t="s">
        <v>67</v>
      </c>
      <c r="I29" s="84">
        <v>2</v>
      </c>
      <c r="J29" s="3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32" customFormat="1" ht="21" customHeight="1" x14ac:dyDescent="0.2">
      <c r="A30" s="30"/>
      <c r="B30" s="85" t="s">
        <v>12</v>
      </c>
      <c r="C30" s="86">
        <f>SUM(C9:C29)</f>
        <v>21</v>
      </c>
      <c r="D30" s="87" t="s">
        <v>13</v>
      </c>
      <c r="E30" s="86">
        <f>SUM(E11:E29)</f>
        <v>19</v>
      </c>
      <c r="F30" s="87" t="s">
        <v>68</v>
      </c>
      <c r="G30" s="86">
        <f>SUM(G9:G29)</f>
        <v>20</v>
      </c>
      <c r="H30" s="87" t="s">
        <v>69</v>
      </c>
      <c r="I30" s="86">
        <f>SUM(I9:I29)</f>
        <v>30</v>
      </c>
      <c r="J30" s="3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91" customFormat="1" ht="14.2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s="91" customFormat="1" ht="14.25" customHeight="1" x14ac:dyDescent="0.2">
      <c r="A32" s="88"/>
      <c r="B32" s="92" t="s">
        <v>70</v>
      </c>
      <c r="C32" s="93" t="s">
        <v>71</v>
      </c>
      <c r="D32" s="94" t="s">
        <v>72</v>
      </c>
      <c r="E32" s="88"/>
      <c r="F32" s="88"/>
      <c r="G32" s="88"/>
      <c r="H32" s="95" t="s">
        <v>73</v>
      </c>
      <c r="I32" s="96"/>
      <c r="J32" s="9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s="91" customFormat="1" ht="14.25" customHeight="1" x14ac:dyDescent="0.2">
      <c r="A33" s="88"/>
      <c r="B33" s="97" t="s">
        <v>74</v>
      </c>
      <c r="C33" s="98"/>
      <c r="D33" s="99" t="s">
        <v>75</v>
      </c>
      <c r="E33" s="88"/>
      <c r="F33" s="88"/>
      <c r="G33" s="88"/>
      <c r="H33" s="100" t="s">
        <v>76</v>
      </c>
      <c r="I33" s="96"/>
      <c r="J33" s="90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s="91" customFormat="1" ht="14.25" customHeight="1" x14ac:dyDescent="0.2">
      <c r="A34" s="88"/>
      <c r="B34" s="101" t="s">
        <v>77</v>
      </c>
      <c r="C34" s="98"/>
      <c r="D34" s="102" t="s">
        <v>78</v>
      </c>
      <c r="E34" s="89"/>
      <c r="F34" s="89"/>
      <c r="G34" s="88"/>
      <c r="H34" s="103" t="s">
        <v>79</v>
      </c>
      <c r="I34" s="96"/>
      <c r="J34" s="9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s="91" customFormat="1" ht="14.25" customHeight="1" x14ac:dyDescent="0.2">
      <c r="A35" s="88"/>
      <c r="B35" s="104" t="s">
        <v>80</v>
      </c>
      <c r="C35" s="105"/>
      <c r="D35" s="106"/>
      <c r="E35" s="89"/>
      <c r="F35" s="89"/>
      <c r="G35" s="88"/>
      <c r="H35" s="107" t="s">
        <v>81</v>
      </c>
      <c r="I35" s="96"/>
      <c r="J35" s="10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4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25">
      <c r="A37" s="1"/>
      <c r="B37" s="19" t="s">
        <v>14</v>
      </c>
      <c r="C37" s="20"/>
      <c r="D37" s="21"/>
      <c r="E37" s="1"/>
      <c r="F37" s="28" t="s">
        <v>62</v>
      </c>
      <c r="G37" s="20"/>
      <c r="H37" s="21"/>
      <c r="I37" s="1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2" t="s">
        <v>82</v>
      </c>
      <c r="C38" s="23"/>
      <c r="D38" s="24"/>
      <c r="E38" s="1"/>
      <c r="F38" s="22" t="s">
        <v>83</v>
      </c>
      <c r="G38" s="23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5" t="s">
        <v>84</v>
      </c>
      <c r="C39" s="26"/>
      <c r="D39" s="27"/>
      <c r="E39" s="1"/>
      <c r="F39" s="25" t="s">
        <v>85</v>
      </c>
      <c r="G39" s="26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7:G7"/>
    <mergeCell ref="H9:I9"/>
    <mergeCell ref="B37:D37"/>
    <mergeCell ref="B38:D38"/>
    <mergeCell ref="B39:D39"/>
    <mergeCell ref="F38:H38"/>
    <mergeCell ref="F39:H39"/>
    <mergeCell ref="C32:C35"/>
    <mergeCell ref="H32:I32"/>
    <mergeCell ref="H33:I33"/>
    <mergeCell ref="D34:F35"/>
    <mergeCell ref="H34:I34"/>
    <mergeCell ref="H35:I35"/>
    <mergeCell ref="F37:H37"/>
    <mergeCell ref="A1:H1"/>
    <mergeCell ref="A2:H2"/>
    <mergeCell ref="A3:H3"/>
    <mergeCell ref="A4:H4"/>
    <mergeCell ref="B5:I5"/>
  </mergeCells>
  <pageMargins left="0.7" right="0.7" top="0.75" bottom="0.75" header="0" footer="0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tabSelected="1" workbookViewId="0">
      <selection activeCell="D18" sqref="D18"/>
    </sheetView>
  </sheetViews>
  <sheetFormatPr defaultColWidth="14.42578125" defaultRowHeight="15" customHeight="1" x14ac:dyDescent="0.25"/>
  <cols>
    <col min="1" max="1" width="4.28515625" customWidth="1"/>
    <col min="2" max="2" width="22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5.5703125" customWidth="1"/>
    <col min="11" max="11" width="5.42578125" customWidth="1"/>
    <col min="12" max="12" width="4.28515625" customWidth="1"/>
    <col min="13" max="26" width="8.7109375" customWidth="1"/>
  </cols>
  <sheetData>
    <row r="1" spans="1:26" ht="14.25" customHeight="1" x14ac:dyDescent="0.25">
      <c r="A1" s="16" t="s">
        <v>0</v>
      </c>
      <c r="B1" s="13"/>
      <c r="C1" s="13"/>
      <c r="D1" s="13"/>
      <c r="E1" s="13"/>
      <c r="F1" s="13"/>
      <c r="G1" s="13"/>
      <c r="H1" s="1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6" t="s">
        <v>17</v>
      </c>
      <c r="B2" s="13"/>
      <c r="C2" s="13"/>
      <c r="D2" s="13"/>
      <c r="E2" s="13"/>
      <c r="F2" s="13"/>
      <c r="G2" s="13"/>
      <c r="H2" s="1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6" t="s">
        <v>19</v>
      </c>
      <c r="B3" s="13"/>
      <c r="C3" s="13"/>
      <c r="D3" s="13"/>
      <c r="E3" s="13"/>
      <c r="F3" s="13"/>
      <c r="G3" s="13"/>
      <c r="H3" s="1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6" t="s">
        <v>100</v>
      </c>
      <c r="B4" s="13"/>
      <c r="C4" s="13"/>
      <c r="D4" s="13"/>
      <c r="E4" s="13"/>
      <c r="F4" s="13"/>
      <c r="G4" s="13"/>
      <c r="H4" s="1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"/>
      <c r="B5" s="17"/>
      <c r="C5" s="13"/>
      <c r="D5" s="13"/>
      <c r="E5" s="13"/>
      <c r="F5" s="13"/>
      <c r="G5" s="13"/>
      <c r="H5" s="13"/>
      <c r="I5" s="13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4"/>
      <c r="B6" s="6"/>
      <c r="C6" s="6"/>
      <c r="D6" s="6"/>
      <c r="E6" s="6"/>
      <c r="F6" s="6"/>
      <c r="G6" s="6"/>
      <c r="H6" s="1"/>
      <c r="I6" s="7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4"/>
      <c r="B7" s="18" t="s">
        <v>18</v>
      </c>
      <c r="C7" s="14"/>
      <c r="D7" s="14"/>
      <c r="E7" s="14"/>
      <c r="F7" s="14"/>
      <c r="G7" s="15"/>
      <c r="H7" s="8"/>
      <c r="I7" s="8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"/>
      <c r="B8" s="9"/>
      <c r="C8" s="9"/>
      <c r="D8" s="9"/>
      <c r="E8" s="9"/>
      <c r="F8" s="7"/>
      <c r="G8" s="10"/>
      <c r="H8" s="10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32" customFormat="1" ht="21" customHeight="1" x14ac:dyDescent="0.2">
      <c r="A9" s="33">
        <f t="shared" ref="A9:A28" si="0">A10+9</f>
        <v>189</v>
      </c>
      <c r="B9" s="34" t="s">
        <v>101</v>
      </c>
      <c r="C9" s="35"/>
      <c r="D9" s="34" t="s">
        <v>102</v>
      </c>
      <c r="E9" s="35"/>
      <c r="F9" s="36"/>
      <c r="G9" s="30"/>
      <c r="H9" s="37"/>
      <c r="I9" s="38"/>
      <c r="J9" s="3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32" customFormat="1" ht="21" customHeight="1" x14ac:dyDescent="0.2">
      <c r="A10" s="33">
        <f t="shared" si="0"/>
        <v>180</v>
      </c>
      <c r="B10" s="65" t="s">
        <v>94</v>
      </c>
      <c r="C10" s="41"/>
      <c r="D10" s="47" t="s">
        <v>93</v>
      </c>
      <c r="E10" s="41"/>
      <c r="F10" s="42"/>
      <c r="G10" s="39"/>
      <c r="H10" s="42"/>
      <c r="I10" s="30"/>
      <c r="J10" s="3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2" customFormat="1" ht="21" customHeight="1" x14ac:dyDescent="0.2">
      <c r="A11" s="33">
        <f t="shared" si="0"/>
        <v>171</v>
      </c>
      <c r="B11" s="43" t="s">
        <v>23</v>
      </c>
      <c r="C11" s="44">
        <v>3</v>
      </c>
      <c r="D11" s="50" t="s">
        <v>40</v>
      </c>
      <c r="E11" s="44">
        <v>3</v>
      </c>
      <c r="F11" s="42"/>
      <c r="G11" s="39"/>
      <c r="H11" s="55"/>
      <c r="I11" s="55"/>
      <c r="J11" s="4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32" customFormat="1" ht="21" customHeight="1" x14ac:dyDescent="0.2">
      <c r="A12" s="33">
        <f t="shared" si="0"/>
        <v>162</v>
      </c>
      <c r="B12" s="34" t="s">
        <v>103</v>
      </c>
      <c r="C12" s="45"/>
      <c r="D12" s="109" t="s">
        <v>131</v>
      </c>
      <c r="E12" s="45"/>
      <c r="F12" s="34" t="s">
        <v>104</v>
      </c>
      <c r="G12" s="35"/>
      <c r="H12" s="34" t="s">
        <v>105</v>
      </c>
      <c r="I12" s="45"/>
      <c r="J12" s="4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32" customFormat="1" ht="21" customHeight="1" x14ac:dyDescent="0.2">
      <c r="A13" s="33">
        <f t="shared" si="0"/>
        <v>153</v>
      </c>
      <c r="B13" s="40" t="s">
        <v>98</v>
      </c>
      <c r="C13" s="48"/>
      <c r="D13" s="43" t="s">
        <v>106</v>
      </c>
      <c r="E13" s="44">
        <v>2</v>
      </c>
      <c r="F13" s="40" t="s">
        <v>95</v>
      </c>
      <c r="G13" s="41"/>
      <c r="H13" s="49" t="s">
        <v>29</v>
      </c>
      <c r="I13" s="44">
        <v>20</v>
      </c>
      <c r="J13" s="51"/>
      <c r="K13" s="52"/>
      <c r="L13" s="51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32" customFormat="1" ht="21" customHeight="1" x14ac:dyDescent="0.2">
      <c r="A14" s="33">
        <f t="shared" si="0"/>
        <v>144</v>
      </c>
      <c r="B14" s="40" t="s">
        <v>107</v>
      </c>
      <c r="C14" s="48"/>
      <c r="D14" s="34" t="s">
        <v>108</v>
      </c>
      <c r="E14" s="45"/>
      <c r="F14" s="50" t="s">
        <v>46</v>
      </c>
      <c r="G14" s="44">
        <v>3</v>
      </c>
      <c r="H14" s="59"/>
      <c r="I14" s="59"/>
      <c r="J14" s="51"/>
      <c r="K14" s="51"/>
      <c r="L14" s="51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32" customFormat="1" ht="21" customHeight="1" x14ac:dyDescent="0.2">
      <c r="A15" s="33">
        <f t="shared" si="0"/>
        <v>135</v>
      </c>
      <c r="B15" s="43" t="s">
        <v>8</v>
      </c>
      <c r="C15" s="44">
        <v>4</v>
      </c>
      <c r="D15" s="40" t="s">
        <v>92</v>
      </c>
      <c r="E15" s="48"/>
      <c r="F15" s="34" t="s">
        <v>109</v>
      </c>
      <c r="G15" s="45"/>
      <c r="H15" s="30"/>
      <c r="I15" s="30"/>
      <c r="J15" s="3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32" customFormat="1" ht="21" customHeight="1" x14ac:dyDescent="0.2">
      <c r="A16" s="33">
        <f t="shared" si="0"/>
        <v>126</v>
      </c>
      <c r="B16" s="53" t="s">
        <v>110</v>
      </c>
      <c r="C16" s="54"/>
      <c r="D16" s="43" t="s">
        <v>111</v>
      </c>
      <c r="E16" s="44">
        <v>3</v>
      </c>
      <c r="F16" s="40" t="s">
        <v>97</v>
      </c>
      <c r="G16" s="48"/>
      <c r="H16" s="42"/>
      <c r="I16" s="51"/>
      <c r="J16" s="5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32" customFormat="1" ht="21" customHeight="1" x14ac:dyDescent="0.2">
      <c r="A17" s="33">
        <f t="shared" si="0"/>
        <v>117</v>
      </c>
      <c r="B17" s="56" t="s">
        <v>87</v>
      </c>
      <c r="C17" s="57"/>
      <c r="D17" s="109" t="s">
        <v>132</v>
      </c>
      <c r="E17" s="110"/>
      <c r="F17" s="40" t="s">
        <v>112</v>
      </c>
      <c r="G17" s="48"/>
      <c r="H17" s="51"/>
      <c r="I17" s="58"/>
      <c r="J17" s="5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32" customFormat="1" ht="21" customHeight="1" x14ac:dyDescent="0.2">
      <c r="A18" s="33">
        <f t="shared" si="0"/>
        <v>108</v>
      </c>
      <c r="B18" s="60" t="s">
        <v>113</v>
      </c>
      <c r="C18" s="61">
        <v>3</v>
      </c>
      <c r="D18" s="43" t="s">
        <v>106</v>
      </c>
      <c r="E18" s="44">
        <v>2</v>
      </c>
      <c r="F18" s="43" t="s">
        <v>86</v>
      </c>
      <c r="G18" s="44">
        <v>5</v>
      </c>
      <c r="H18" s="36"/>
      <c r="I18" s="39"/>
      <c r="J18" s="6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32" customFormat="1" ht="21" customHeight="1" x14ac:dyDescent="0.2">
      <c r="A19" s="33">
        <f t="shared" si="0"/>
        <v>99</v>
      </c>
      <c r="B19" s="53" t="s">
        <v>114</v>
      </c>
      <c r="C19" s="54"/>
      <c r="D19" s="34" t="s">
        <v>115</v>
      </c>
      <c r="E19" s="45"/>
      <c r="F19" s="109" t="s">
        <v>133</v>
      </c>
      <c r="G19" s="45"/>
      <c r="H19" s="42"/>
      <c r="I19" s="39"/>
      <c r="J19" s="6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2" customFormat="1" ht="21" customHeight="1" x14ac:dyDescent="0.2">
      <c r="A20" s="33">
        <f t="shared" si="0"/>
        <v>90</v>
      </c>
      <c r="B20" s="56" t="s">
        <v>88</v>
      </c>
      <c r="C20" s="57"/>
      <c r="D20" s="40" t="s">
        <v>96</v>
      </c>
      <c r="E20" s="48"/>
      <c r="F20" s="43" t="s">
        <v>116</v>
      </c>
      <c r="G20" s="44">
        <v>2</v>
      </c>
      <c r="H20" s="30"/>
      <c r="I20" s="30"/>
      <c r="J20" s="39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32" customFormat="1" ht="21" customHeight="1" x14ac:dyDescent="0.2">
      <c r="A21" s="33">
        <f t="shared" si="0"/>
        <v>81</v>
      </c>
      <c r="B21" s="56" t="s">
        <v>47</v>
      </c>
      <c r="C21" s="63"/>
      <c r="D21" s="40" t="s">
        <v>47</v>
      </c>
      <c r="E21" s="48"/>
      <c r="F21" s="34" t="s">
        <v>117</v>
      </c>
      <c r="G21" s="45"/>
      <c r="H21" s="30"/>
      <c r="I21" s="30"/>
      <c r="J21" s="3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32" customFormat="1" ht="21" customHeight="1" x14ac:dyDescent="0.2">
      <c r="A22" s="33">
        <f t="shared" si="0"/>
        <v>72</v>
      </c>
      <c r="B22" s="60" t="s">
        <v>8</v>
      </c>
      <c r="C22" s="61">
        <v>4</v>
      </c>
      <c r="D22" s="43" t="s">
        <v>8</v>
      </c>
      <c r="E22" s="44">
        <v>4</v>
      </c>
      <c r="F22" s="40" t="s">
        <v>99</v>
      </c>
      <c r="G22" s="48"/>
      <c r="H22" s="42"/>
      <c r="I22" s="39"/>
      <c r="J22" s="3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2" customFormat="1" ht="21" customHeight="1" x14ac:dyDescent="0.2">
      <c r="A23" s="33">
        <f t="shared" si="0"/>
        <v>63</v>
      </c>
      <c r="B23" s="67" t="s">
        <v>134</v>
      </c>
      <c r="C23" s="68"/>
      <c r="D23" s="53" t="s">
        <v>118</v>
      </c>
      <c r="E23" s="54"/>
      <c r="F23" s="43" t="s">
        <v>23</v>
      </c>
      <c r="G23" s="44">
        <v>3</v>
      </c>
      <c r="H23" s="109" t="s">
        <v>135</v>
      </c>
      <c r="I23" s="45"/>
      <c r="J23" s="11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32" customFormat="1" ht="21" customHeight="1" x14ac:dyDescent="0.2">
      <c r="A24" s="33">
        <f t="shared" si="0"/>
        <v>54</v>
      </c>
      <c r="B24" s="70" t="s">
        <v>52</v>
      </c>
      <c r="C24" s="71">
        <v>2</v>
      </c>
      <c r="D24" s="56" t="s">
        <v>89</v>
      </c>
      <c r="E24" s="57"/>
      <c r="F24" s="53" t="s">
        <v>119</v>
      </c>
      <c r="G24" s="72"/>
      <c r="H24" s="43" t="s">
        <v>120</v>
      </c>
      <c r="I24" s="44">
        <v>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32" customFormat="1" ht="21" customHeight="1" x14ac:dyDescent="0.2">
      <c r="A25" s="33">
        <f t="shared" si="0"/>
        <v>45</v>
      </c>
      <c r="B25" s="73" t="s">
        <v>55</v>
      </c>
      <c r="C25" s="68"/>
      <c r="D25" s="56" t="s">
        <v>121</v>
      </c>
      <c r="E25" s="57"/>
      <c r="F25" s="56" t="s">
        <v>90</v>
      </c>
      <c r="G25" s="63"/>
      <c r="H25" s="109" t="s">
        <v>136</v>
      </c>
      <c r="I25" s="4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32" customFormat="1" ht="21" customHeight="1" x14ac:dyDescent="0.2">
      <c r="A26" s="33">
        <f t="shared" si="0"/>
        <v>36</v>
      </c>
      <c r="B26" s="74" t="s">
        <v>10</v>
      </c>
      <c r="C26" s="75"/>
      <c r="D26" s="60" t="s">
        <v>16</v>
      </c>
      <c r="E26" s="61">
        <v>5</v>
      </c>
      <c r="F26" s="60" t="s">
        <v>40</v>
      </c>
      <c r="G26" s="61">
        <v>3</v>
      </c>
      <c r="H26" s="43" t="s">
        <v>122</v>
      </c>
      <c r="I26" s="44">
        <v>2</v>
      </c>
      <c r="J26" s="39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32" customFormat="1" ht="21" customHeight="1" x14ac:dyDescent="0.2">
      <c r="A27" s="33">
        <f t="shared" si="0"/>
        <v>27</v>
      </c>
      <c r="B27" s="74" t="s">
        <v>60</v>
      </c>
      <c r="C27" s="76"/>
      <c r="D27" s="77"/>
      <c r="E27" s="78"/>
      <c r="F27" s="53" t="s">
        <v>123</v>
      </c>
      <c r="G27" s="72"/>
      <c r="H27" s="77" t="s">
        <v>62</v>
      </c>
      <c r="I27" s="78"/>
      <c r="J27" s="3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32" customFormat="1" ht="21" customHeight="1" x14ac:dyDescent="0.2">
      <c r="A28" s="33">
        <f t="shared" si="0"/>
        <v>18</v>
      </c>
      <c r="B28" s="70" t="s">
        <v>2</v>
      </c>
      <c r="C28" s="71">
        <v>4</v>
      </c>
      <c r="D28" s="79" t="s">
        <v>63</v>
      </c>
      <c r="E28" s="80"/>
      <c r="F28" s="56" t="s">
        <v>91</v>
      </c>
      <c r="G28" s="63"/>
      <c r="H28" s="81" t="s">
        <v>52</v>
      </c>
      <c r="I28" s="82">
        <v>3</v>
      </c>
      <c r="J28" s="3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32" customFormat="1" ht="21" customHeight="1" x14ac:dyDescent="0.2">
      <c r="A29" s="33">
        <v>9</v>
      </c>
      <c r="B29" s="83" t="s">
        <v>124</v>
      </c>
      <c r="C29" s="84">
        <v>1</v>
      </c>
      <c r="D29" s="81" t="s">
        <v>66</v>
      </c>
      <c r="E29" s="82">
        <v>2</v>
      </c>
      <c r="F29" s="60" t="s">
        <v>58</v>
      </c>
      <c r="G29" s="61">
        <v>3</v>
      </c>
      <c r="H29" s="83" t="s">
        <v>67</v>
      </c>
      <c r="I29" s="84">
        <v>2</v>
      </c>
      <c r="J29" s="11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32" customFormat="1" ht="21" customHeight="1" x14ac:dyDescent="0.2">
      <c r="A30" s="30"/>
      <c r="B30" s="85" t="s">
        <v>12</v>
      </c>
      <c r="C30" s="86">
        <f>SUM(C9:C29)</f>
        <v>21</v>
      </c>
      <c r="D30" s="87" t="s">
        <v>13</v>
      </c>
      <c r="E30" s="86">
        <f>SUM(E9:E29)</f>
        <v>21</v>
      </c>
      <c r="F30" s="87" t="s">
        <v>68</v>
      </c>
      <c r="G30" s="86">
        <f>SUM(G9:G29)</f>
        <v>19</v>
      </c>
      <c r="H30" s="87" t="s">
        <v>69</v>
      </c>
      <c r="I30" s="86">
        <f>SUM(I9:I29)</f>
        <v>29</v>
      </c>
      <c r="J30" s="3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32" customFormat="1" ht="21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32" customFormat="1" ht="21" customHeight="1" x14ac:dyDescent="0.2">
      <c r="A32" s="30"/>
      <c r="B32" s="113" t="s">
        <v>70</v>
      </c>
      <c r="C32" s="114" t="s">
        <v>71</v>
      </c>
      <c r="D32" s="115" t="s">
        <v>72</v>
      </c>
      <c r="E32" s="30"/>
      <c r="F32" s="30"/>
      <c r="G32" s="30"/>
      <c r="H32" s="116" t="s">
        <v>73</v>
      </c>
      <c r="I32" s="117"/>
      <c r="J32" s="3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32" customFormat="1" ht="21" customHeight="1" x14ac:dyDescent="0.2">
      <c r="A33" s="30"/>
      <c r="B33" s="118" t="s">
        <v>74</v>
      </c>
      <c r="C33" s="119"/>
      <c r="D33" s="120" t="s">
        <v>75</v>
      </c>
      <c r="E33" s="30"/>
      <c r="F33" s="30"/>
      <c r="G33" s="30"/>
      <c r="H33" s="121" t="s">
        <v>76</v>
      </c>
      <c r="I33" s="117"/>
      <c r="J33" s="3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32" customFormat="1" ht="21" customHeight="1" x14ac:dyDescent="0.2">
      <c r="A34" s="30"/>
      <c r="B34" s="122" t="s">
        <v>77</v>
      </c>
      <c r="C34" s="119"/>
      <c r="D34" s="123" t="s">
        <v>78</v>
      </c>
      <c r="E34" s="38"/>
      <c r="F34" s="38"/>
      <c r="G34" s="30"/>
      <c r="H34" s="124" t="s">
        <v>79</v>
      </c>
      <c r="I34" s="117"/>
      <c r="J34" s="3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32" customFormat="1" ht="21" customHeight="1" x14ac:dyDescent="0.2">
      <c r="A35" s="30"/>
      <c r="B35" s="125" t="s">
        <v>80</v>
      </c>
      <c r="C35" s="126"/>
      <c r="D35" s="127"/>
      <c r="E35" s="38"/>
      <c r="F35" s="38"/>
      <c r="G35" s="30"/>
      <c r="H35" s="128" t="s">
        <v>81</v>
      </c>
      <c r="I35" s="117"/>
      <c r="J35" s="1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4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 x14ac:dyDescent="0.25">
      <c r="A37" s="1"/>
      <c r="B37" s="19" t="s">
        <v>14</v>
      </c>
      <c r="C37" s="20"/>
      <c r="D37" s="21"/>
      <c r="E37" s="1"/>
      <c r="F37" s="28" t="s">
        <v>62</v>
      </c>
      <c r="G37" s="20"/>
      <c r="H37" s="21"/>
      <c r="I37" s="1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2" t="s">
        <v>125</v>
      </c>
      <c r="C38" s="23"/>
      <c r="D38" s="24"/>
      <c r="E38" s="1"/>
      <c r="F38" s="22" t="s">
        <v>126</v>
      </c>
      <c r="G38" s="23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5" t="s">
        <v>127</v>
      </c>
      <c r="C39" s="26"/>
      <c r="D39" s="27"/>
      <c r="E39" s="1"/>
      <c r="F39" s="25" t="s">
        <v>128</v>
      </c>
      <c r="G39" s="26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7:G7"/>
    <mergeCell ref="H9:I9"/>
    <mergeCell ref="B37:D37"/>
    <mergeCell ref="B38:D38"/>
    <mergeCell ref="B39:D39"/>
    <mergeCell ref="F38:H38"/>
    <mergeCell ref="F39:H39"/>
    <mergeCell ref="C32:C35"/>
    <mergeCell ref="H32:I32"/>
    <mergeCell ref="H33:I33"/>
    <mergeCell ref="D34:F35"/>
    <mergeCell ref="H34:I34"/>
    <mergeCell ref="H35:I35"/>
    <mergeCell ref="F37:H37"/>
    <mergeCell ref="A1:H1"/>
    <mergeCell ref="A2:H2"/>
    <mergeCell ref="A3:H3"/>
    <mergeCell ref="A4:H4"/>
    <mergeCell ref="B5:I5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niestac.ENG_II_OZE_22-23</vt:lpstr>
      <vt:lpstr>niestac.MBE_II_MUE_22-23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Hardy</dc:creator>
  <cp:lastModifiedBy>E.Zajączkowska</cp:lastModifiedBy>
  <cp:lastPrinted>2023-06-29T07:04:58Z</cp:lastPrinted>
  <dcterms:created xsi:type="dcterms:W3CDTF">2022-08-30T12:12:02Z</dcterms:created>
  <dcterms:modified xsi:type="dcterms:W3CDTF">2023-06-29T07:05:01Z</dcterms:modified>
</cp:coreProperties>
</file>