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158CA9DA-E3A1-4FC0-80CD-56A9CD8E51B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K_ST_AIS" sheetId="3" r:id="rId1"/>
    <sheet name="LIK_ST_NI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CE42" i="4" l="1"/>
  <c r="BS42" i="4"/>
  <c r="BG42" i="4"/>
  <c r="AU42" i="4"/>
  <c r="AI42" i="4"/>
  <c r="W42" i="4"/>
  <c r="K42" i="4"/>
  <c r="CE41" i="4"/>
  <c r="BS41" i="4"/>
  <c r="BS43" i="4" s="1"/>
  <c r="BG41" i="4"/>
  <c r="BG43" i="4" s="1"/>
  <c r="AU41" i="4"/>
  <c r="AU43" i="4" s="1"/>
  <c r="AI41" i="4"/>
  <c r="AI43" i="4" s="1"/>
  <c r="W41" i="4"/>
  <c r="W43" i="4" s="1"/>
  <c r="K41" i="4"/>
  <c r="K43" i="4" s="1"/>
  <c r="CE45" i="3"/>
  <c r="BS45" i="3"/>
  <c r="BG45" i="3"/>
  <c r="AU45" i="3"/>
  <c r="AI45" i="3"/>
  <c r="W45" i="3"/>
  <c r="K45" i="3"/>
  <c r="CE44" i="3"/>
  <c r="BS44" i="3"/>
  <c r="BS46" i="3" s="1"/>
  <c r="BG44" i="3"/>
  <c r="BG46" i="3" s="1"/>
  <c r="AU44" i="3"/>
  <c r="AU46" i="3" s="1"/>
  <c r="AI44" i="3"/>
  <c r="AI46" i="3" s="1"/>
  <c r="W44" i="3"/>
  <c r="W46" i="3" s="1"/>
  <c r="K44" i="3"/>
  <c r="K46" i="3" s="1"/>
  <c r="CE46" i="3" l="1"/>
  <c r="CE43" i="4"/>
</calcChain>
</file>

<file path=xl/sharedStrings.xml><?xml version="1.0" encoding="utf-8"?>
<sst xmlns="http://schemas.openxmlformats.org/spreadsheetml/2006/main" count="931" uniqueCount="211">
  <si>
    <t>WYDZIAŁ MECHANICZNO-ENERGETYCZNY</t>
  </si>
  <si>
    <t>Praktyka zawodowa</t>
  </si>
  <si>
    <t>.</t>
  </si>
  <si>
    <t>Podst. metrologii i techn. eksperymentu</t>
  </si>
  <si>
    <t>Grafika inżynierska</t>
  </si>
  <si>
    <t>Pakiety użytkowe</t>
  </si>
  <si>
    <t>Podstawy programowania</t>
  </si>
  <si>
    <t>Chemia</t>
  </si>
  <si>
    <t>Zajęcia sportowe</t>
  </si>
  <si>
    <t>SWF-S00000</t>
  </si>
  <si>
    <t>CAD 2D</t>
  </si>
  <si>
    <t>Praca dyplomowa inżynierska</t>
  </si>
  <si>
    <t>Miernictwo i systemy pomiarowe</t>
  </si>
  <si>
    <t>Podstawy elektrotechniki i elektroniki</t>
  </si>
  <si>
    <t>Obliczenia numeryczne</t>
  </si>
  <si>
    <t>Seminarium dyplomowe inżynierskie</t>
  </si>
  <si>
    <t>Fizyka 2A</t>
  </si>
  <si>
    <t>Przedmiot humanistyczny</t>
  </si>
  <si>
    <t>Laboratorium podstaw fizyki</t>
  </si>
  <si>
    <t>CAD 3D I</t>
  </si>
  <si>
    <t>Podstawy automatyki</t>
  </si>
  <si>
    <t>Nauki o zarządzaniu</t>
  </si>
  <si>
    <t>W09-SI-W08Z07</t>
  </si>
  <si>
    <t>Technologie informacyjne</t>
  </si>
  <si>
    <t>Języki obce KRK I st. (2 ECTS)</t>
  </si>
  <si>
    <t>SJO-SI0001</t>
  </si>
  <si>
    <t>Języki obce KRK I st. (3 ECTS)</t>
  </si>
  <si>
    <t>SJO-SI0002</t>
  </si>
  <si>
    <t>CAD 3D II</t>
  </si>
  <si>
    <t xml:space="preserve">Ochrona własności intelektualnej i przemysłowej 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</si>
  <si>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</si>
  <si>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</si>
  <si>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</si>
  <si>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</si>
  <si>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</si>
  <si>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</si>
  <si>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</si>
  <si>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</si>
  <si>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</si>
  <si>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</si>
  <si>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</si>
  <si>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</si>
  <si>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godzin w tyg.</t>
  </si>
  <si>
    <t>Liczba ECTS w sem.</t>
  </si>
  <si>
    <t>Liczba godzin w sem.</t>
  </si>
  <si>
    <t>kursy ogólne wybieralne</t>
  </si>
  <si>
    <t>kursy podst. obowiązkowe</t>
  </si>
  <si>
    <t>W08W09-SI2011 Filozofia</t>
  </si>
  <si>
    <t>W08W09-SI0330 Plan. finans. przed. inwest.</t>
  </si>
  <si>
    <t>kursy wydziałowe</t>
  </si>
  <si>
    <t>W08W09-SI5011  Politologia</t>
  </si>
  <si>
    <t>W08W09-SI0164 Innowacje w gospodarce</t>
  </si>
  <si>
    <t>kursy wydziałowe wybier</t>
  </si>
  <si>
    <t>W08W09-SI4911  Socjologia</t>
  </si>
  <si>
    <t>kursy kierunkowe</t>
  </si>
  <si>
    <t>W08W09-SI0127 Podstawy biznesu</t>
  </si>
  <si>
    <t>kursy specjalnościowe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</si>
  <si>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LOTNICTWO I KOSMONAUTYKA</t>
    </r>
  </si>
  <si>
    <r>
      <rPr>
        <sz val="12"/>
        <color theme="1"/>
        <rFont val="Calibri"/>
      </rPr>
      <t xml:space="preserve">studia </t>
    </r>
    <r>
      <rPr>
        <b/>
        <sz val="12"/>
        <color theme="1"/>
        <rFont val="Calibri"/>
      </rPr>
      <t>stacjonarne I stopnia</t>
    </r>
  </si>
  <si>
    <r>
      <rPr>
        <sz val="12"/>
        <color theme="1"/>
        <rFont val="Calibri"/>
      </rPr>
      <t xml:space="preserve">specjalność: </t>
    </r>
    <r>
      <rPr>
        <b/>
        <sz val="12"/>
        <color theme="1"/>
        <rFont val="Calibri"/>
      </rPr>
      <t>awionika i sterowanie (AIS)</t>
    </r>
    <r>
      <rPr>
        <sz val="12"/>
        <color theme="1"/>
        <rFont val="Calibri"/>
      </rPr>
      <t>, od rekrutacji 2023/2024</t>
    </r>
  </si>
  <si>
    <t>Projektowanie konstr. lotniczych</t>
  </si>
  <si>
    <t>W09LIK-SI2336</t>
  </si>
  <si>
    <t>W09LIK-SI2352</t>
  </si>
  <si>
    <t>Podstawy materiałoznawstwa</t>
  </si>
  <si>
    <t>Lotnicze urządz. elektryczne</t>
  </si>
  <si>
    <t>W09LIK-SI2337</t>
  </si>
  <si>
    <r>
      <rPr>
        <b/>
        <sz val="10"/>
        <color theme="1"/>
        <rFont val="Calibri"/>
      </rPr>
      <t>Mechanika 1</t>
    </r>
    <r>
      <rPr>
        <b/>
        <sz val="10"/>
        <color rgb="FFFF0000"/>
        <rFont val="Calibri"/>
      </rPr>
      <t xml:space="preserve"> 
E</t>
    </r>
  </si>
  <si>
    <t>Programowanie syst. komputerowych w lotnictwie i kosmonautyce</t>
  </si>
  <si>
    <t>Napędy lotnicze</t>
  </si>
  <si>
    <t>W09LIK-SI2335</t>
  </si>
  <si>
    <r>
      <rPr>
        <b/>
        <sz val="10"/>
        <color theme="1"/>
        <rFont val="Calibri"/>
      </rPr>
      <t xml:space="preserve"> Instalacje pokładowe 
</t>
    </r>
    <r>
      <rPr>
        <b/>
        <sz val="10"/>
        <color rgb="FFFF0000"/>
        <rFont val="Calibri"/>
      </rPr>
      <t>E</t>
    </r>
  </si>
  <si>
    <t>W09LIK-SI2346</t>
  </si>
  <si>
    <t>Wprowadzenie do lotnictwa</t>
  </si>
  <si>
    <t>W09LIK-SI2321</t>
  </si>
  <si>
    <t>LIK-SI-PROG02</t>
  </si>
  <si>
    <t>Techniki wytwarzania 1</t>
  </si>
  <si>
    <r>
      <rPr>
        <b/>
        <sz val="10"/>
        <color theme="1"/>
        <rFont val="Calibri"/>
      </rPr>
      <t xml:space="preserve">Teoria napędów lotniczych  
</t>
    </r>
    <r>
      <rPr>
        <b/>
        <sz val="10"/>
        <color rgb="FFFF0000"/>
        <rFont val="Calibri"/>
      </rPr>
      <t>E</t>
    </r>
  </si>
  <si>
    <t>W09LIK-SI2331</t>
  </si>
  <si>
    <r>
      <rPr>
        <b/>
        <sz val="10"/>
        <color theme="1"/>
        <rFont val="Calibri"/>
      </rPr>
      <t xml:space="preserve">Podstawy awioniki 
</t>
    </r>
    <r>
      <rPr>
        <b/>
        <sz val="10"/>
        <color rgb="FFFF0000"/>
        <rFont val="Calibri"/>
      </rPr>
      <t>E</t>
    </r>
  </si>
  <si>
    <t>W09LIK-SI2338</t>
  </si>
  <si>
    <r>
      <rPr>
        <b/>
        <sz val="10"/>
        <color theme="1"/>
        <rFont val="Calibri"/>
      </rPr>
      <t xml:space="preserve">Awionika 
</t>
    </r>
    <r>
      <rPr>
        <b/>
        <sz val="10"/>
        <color rgb="FFFF0000"/>
        <rFont val="Calibri"/>
      </rPr>
      <t>E</t>
    </r>
  </si>
  <si>
    <t>W09LIK-SI2345</t>
  </si>
  <si>
    <t>Ochrona środowiska w lotnictwie</t>
  </si>
  <si>
    <t>W09LIK-SI2304</t>
  </si>
  <si>
    <t>LIK-SI-POBL02</t>
  </si>
  <si>
    <t>Techniki wytwarzania 2</t>
  </si>
  <si>
    <r>
      <rPr>
        <b/>
        <sz val="10"/>
        <color theme="1"/>
        <rFont val="Calibri"/>
      </rPr>
      <t xml:space="preserve">Mechanika lotu  
</t>
    </r>
    <r>
      <rPr>
        <b/>
        <sz val="10"/>
        <color rgb="FFFF0000"/>
        <rFont val="Calibri"/>
      </rPr>
      <t>E</t>
    </r>
  </si>
  <si>
    <t>W09LIK-SI2333</t>
  </si>
  <si>
    <t>Podstawy aplikacji mikrokontrolerów</t>
  </si>
  <si>
    <t>W09LIK-SI2305</t>
  </si>
  <si>
    <t>W09LIK-SI2303</t>
  </si>
  <si>
    <t xml:space="preserve">Mechanika 2 </t>
  </si>
  <si>
    <r>
      <rPr>
        <b/>
        <sz val="10"/>
        <color theme="1"/>
        <rFont val="Calibri"/>
      </rPr>
      <t>Wytrzymałość konstr. lotniczych</t>
    </r>
    <r>
      <rPr>
        <b/>
        <sz val="10"/>
        <color rgb="FFFF0000"/>
        <rFont val="Calibri"/>
      </rPr>
      <t xml:space="preserve">  
E</t>
    </r>
  </si>
  <si>
    <t>Aerodynamika</t>
  </si>
  <si>
    <t>W09LIK-SI2332</t>
  </si>
  <si>
    <t>Prawo lotnicze</t>
  </si>
  <si>
    <t>W09LIK-SI2343</t>
  </si>
  <si>
    <t>Podstawy wytrzymałości materiałów</t>
  </si>
  <si>
    <t xml:space="preserve"> Tech. prod. i rem.</t>
  </si>
  <si>
    <t>Elementy kosmonautyki</t>
  </si>
  <si>
    <t>W09LIK-SI2342</t>
  </si>
  <si>
    <t>W09LIK-SI2002</t>
  </si>
  <si>
    <t>W11LIK-SI2366</t>
  </si>
  <si>
    <t>W09LIK-SI2310</t>
  </si>
  <si>
    <t>W09LIK-SI2311</t>
  </si>
  <si>
    <r>
      <rPr>
        <b/>
        <sz val="10"/>
        <color theme="1"/>
        <rFont val="Calibri"/>
      </rPr>
      <t xml:space="preserve">Eksploatacja statków powietrznych 
</t>
    </r>
    <r>
      <rPr>
        <b/>
        <sz val="10"/>
        <color rgb="FFFF0000"/>
        <rFont val="Calibri"/>
      </rPr>
      <t>E</t>
    </r>
  </si>
  <si>
    <t>W09LIK-SI2341</t>
  </si>
  <si>
    <t>Urządzenia radioelektroniczne</t>
  </si>
  <si>
    <t>W09LIK-SI2348</t>
  </si>
  <si>
    <r>
      <rPr>
        <b/>
        <sz val="10"/>
        <color theme="1"/>
        <rFont val="Calibri"/>
      </rPr>
      <t xml:space="preserve">Fizyka 1B </t>
    </r>
    <r>
      <rPr>
        <b/>
        <sz val="10"/>
        <color rgb="FFFF0000"/>
        <rFont val="Calibri"/>
      </rPr>
      <t xml:space="preserve"> 
E</t>
    </r>
  </si>
  <si>
    <t>W11LIK-SI2365</t>
  </si>
  <si>
    <t>W11LIK-SI2367</t>
  </si>
  <si>
    <t>W09LIK-SI2309</t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</si>
  <si>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 xml:space="preserve"> E</t>
    </r>
  </si>
  <si>
    <t>W09LIK-SI2312</t>
  </si>
  <si>
    <t>W09LIK-SI2320</t>
  </si>
  <si>
    <t>LIK-SI-OBLN06</t>
  </si>
  <si>
    <t>W09LIK-SI2353</t>
  </si>
  <si>
    <r>
      <rPr>
        <b/>
        <sz val="10"/>
        <color theme="1"/>
        <rFont val="Calibri"/>
      </rPr>
      <t xml:space="preserve">Analiza matematyczna 1A 
</t>
    </r>
    <r>
      <rPr>
        <b/>
        <sz val="10"/>
        <color rgb="FFFF0000"/>
        <rFont val="Calibri"/>
      </rPr>
      <t xml:space="preserve"> E</t>
    </r>
  </si>
  <si>
    <t>W13LIK-SI2315</t>
  </si>
  <si>
    <r>
      <rPr>
        <b/>
        <sz val="10"/>
        <color theme="1"/>
        <rFont val="Calibri"/>
      </rPr>
      <t xml:space="preserve">Analiza matematyczna 2A </t>
    </r>
    <r>
      <rPr>
        <b/>
        <sz val="10"/>
        <color rgb="FFFF0000"/>
        <rFont val="Calibri"/>
      </rPr>
      <t xml:space="preserve"> 
E</t>
    </r>
  </si>
  <si>
    <t>W13LIK-SI2367</t>
  </si>
  <si>
    <r>
      <rPr>
        <b/>
        <sz val="10"/>
        <color theme="1"/>
        <rFont val="Calibri"/>
      </rPr>
      <t xml:space="preserve">Podstawy termodynamiki </t>
    </r>
    <r>
      <rPr>
        <b/>
        <sz val="10"/>
        <color rgb="FFFF0000"/>
        <rFont val="Calibri"/>
      </rPr>
      <t xml:space="preserve"> 
E</t>
    </r>
  </si>
  <si>
    <t>W09LIK-SI2308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</si>
  <si>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 xml:space="preserve"> E</t>
    </r>
  </si>
  <si>
    <t>W09LIK-SI2316</t>
  </si>
  <si>
    <t>Diagnostyka w lotnictwie</t>
  </si>
  <si>
    <t>W09LIK-SI2351</t>
  </si>
  <si>
    <r>
      <rPr>
        <b/>
        <sz val="10"/>
        <color theme="1"/>
        <rFont val="Calibri"/>
      </rPr>
      <t xml:space="preserve">Algebra z geomet. analit. B </t>
    </r>
    <r>
      <rPr>
        <b/>
        <sz val="10"/>
        <color rgb="FFFF0000"/>
        <rFont val="Calibri"/>
      </rPr>
      <t xml:space="preserve"> 
E</t>
    </r>
  </si>
  <si>
    <t>W13LIK-SI2308</t>
  </si>
  <si>
    <t>W09-SI-W08H02</t>
  </si>
  <si>
    <r>
      <rPr>
        <b/>
        <sz val="10"/>
        <color theme="1"/>
        <rFont val="Calibri"/>
      </rPr>
      <t>Podstawy mechaniki plynów</t>
    </r>
    <r>
      <rPr>
        <b/>
        <sz val="10"/>
        <color rgb="FFFF0000"/>
        <rFont val="Calibri"/>
      </rPr>
      <t xml:space="preserve">  </t>
    </r>
  </si>
  <si>
    <t>W09LIK-SI2307</t>
  </si>
  <si>
    <t>LIK-SI-CAD104</t>
  </si>
  <si>
    <t>LIK-SI-CAD205</t>
  </si>
  <si>
    <t>Niezawodn. i bezpiecz. syst. lotn.</t>
  </si>
  <si>
    <t>W09LIK-SI2347</t>
  </si>
  <si>
    <t>W09LIK-SI2301</t>
  </si>
  <si>
    <t>W08W09-SI0328 Ocena efektywn. przedsięwzięć</t>
  </si>
  <si>
    <t>W09LIK-SI2349  Obl. num. - CFD</t>
  </si>
  <si>
    <t>W09LIK-SI2350  Obl. num. - MES</t>
  </si>
  <si>
    <r>
      <rPr>
        <sz val="12"/>
        <color theme="1"/>
        <rFont val="Calibri"/>
      </rPr>
      <t>kierunek studiów:</t>
    </r>
    <r>
      <rPr>
        <b/>
        <sz val="12"/>
        <color theme="1"/>
        <rFont val="Calibri"/>
      </rPr>
      <t xml:space="preserve"> LOTNICTWO I KOSMONAUTYKA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</si>
  <si>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stacjonarne I stopnia</t>
    </r>
  </si>
  <si>
    <r>
      <rPr>
        <sz val="12"/>
        <color theme="1"/>
        <rFont val="Calibri"/>
      </rPr>
      <t xml:space="preserve">specjalność: </t>
    </r>
    <r>
      <rPr>
        <b/>
        <sz val="12"/>
        <color theme="1"/>
        <rFont val="Calibri"/>
      </rPr>
      <t>napędy i płatowce (NIP)</t>
    </r>
    <r>
      <rPr>
        <sz val="12"/>
        <color theme="1"/>
        <rFont val="Calibri"/>
      </rPr>
      <t>, od rekrutacji 2023/2024</t>
    </r>
  </si>
  <si>
    <t>Napędy lotnicze 1</t>
  </si>
  <si>
    <t>W09LIK-SI2356</t>
  </si>
  <si>
    <t>Systemy pokładowe</t>
  </si>
  <si>
    <t>W09LIK-SI2360</t>
  </si>
  <si>
    <r>
      <rPr>
        <b/>
        <sz val="10"/>
        <color theme="1"/>
        <rFont val="Calibri"/>
      </rPr>
      <t>Mechanika 1</t>
    </r>
    <r>
      <rPr>
        <b/>
        <sz val="10"/>
        <color rgb="FFFF0000"/>
        <rFont val="Calibri"/>
      </rPr>
      <t xml:space="preserve"> 
E</t>
    </r>
  </si>
  <si>
    <t>Spalanie w napędach lotniczych</t>
  </si>
  <si>
    <t>W09LIK-SI2354</t>
  </si>
  <si>
    <t>Projektowanie samolotów</t>
  </si>
  <si>
    <t>W09LIK-SI2355</t>
  </si>
  <si>
    <t>Przekładnie lotnicze</t>
  </si>
  <si>
    <r>
      <rPr>
        <b/>
        <sz val="10"/>
        <color theme="1"/>
        <rFont val="Calibri"/>
      </rPr>
      <t xml:space="preserve">Teoria napędów lotniczych 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</si>
  <si>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Podstawy awioniki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</si>
  <si>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Napędy lotnicze 2 
</t>
    </r>
    <r>
      <rPr>
        <b/>
        <sz val="10"/>
        <color rgb="FFFF0000"/>
        <rFont val="Calibri"/>
      </rPr>
      <t>E</t>
    </r>
  </si>
  <si>
    <t>W09LIK-SI2358</t>
  </si>
  <si>
    <r>
      <rPr>
        <b/>
        <sz val="10"/>
        <color theme="1"/>
        <rFont val="Calibri"/>
      </rPr>
      <t xml:space="preserve">Materiałoznawstwo lotnicze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</si>
  <si>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Mechanika lotu 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</si>
  <si>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Konstruowanie samolotów 
</t>
    </r>
    <r>
      <rPr>
        <b/>
        <sz val="10"/>
        <color rgb="FFFF0000"/>
        <rFont val="Calibri"/>
      </rPr>
      <t>E</t>
    </r>
  </si>
  <si>
    <t>W09LIK-SI2357</t>
  </si>
  <si>
    <r>
      <rPr>
        <b/>
        <sz val="10"/>
        <color theme="1"/>
        <rFont val="Calibri"/>
      </rPr>
      <t>Wytrzymałość konstr. lotniczych</t>
    </r>
    <r>
      <rPr>
        <b/>
        <sz val="10"/>
        <color rgb="FFFF0000"/>
        <rFont val="Calibri"/>
      </rPr>
      <t xml:space="preserve">  
E</t>
    </r>
  </si>
  <si>
    <t>Śmigłowce</t>
  </si>
  <si>
    <t>W09LIK-SI2361</t>
  </si>
  <si>
    <t>Badanie napędów lotniczych</t>
  </si>
  <si>
    <t>W09LIK-SI2362</t>
  </si>
  <si>
    <r>
      <rPr>
        <b/>
        <sz val="10"/>
        <color theme="1"/>
        <rFont val="Calibri"/>
      </rPr>
      <t xml:space="preserve">Fizyka 1B </t>
    </r>
    <r>
      <rPr>
        <b/>
        <sz val="10"/>
        <color rgb="FFFF0000"/>
        <rFont val="Calibri"/>
      </rPr>
      <t xml:space="preserve"> 
E</t>
    </r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</si>
  <si>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</si>
  <si>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Analiza matematyczna 1A 
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</si>
  <si>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Analiza matematyczna 2A </t>
    </r>
    <r>
      <rPr>
        <b/>
        <sz val="10"/>
        <color rgb="FFFF0000"/>
        <rFont val="Calibri"/>
      </rPr>
      <t xml:space="preserve"> 
E</t>
    </r>
  </si>
  <si>
    <r>
      <rPr>
        <b/>
        <sz val="10"/>
        <color theme="1"/>
        <rFont val="Calibri"/>
      </rPr>
      <t xml:space="preserve">Podstawy termodynamiki </t>
    </r>
    <r>
      <rPr>
        <b/>
        <sz val="10"/>
        <color rgb="FFFF0000"/>
        <rFont val="Calibri"/>
      </rPr>
      <t xml:space="preserve"> 
E</t>
    </r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</si>
  <si>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 xml:space="preserve"> E</t>
    </r>
  </si>
  <si>
    <t>W09LIK-SI2363</t>
  </si>
  <si>
    <r>
      <rPr>
        <b/>
        <sz val="10"/>
        <color theme="1"/>
        <rFont val="Calibri"/>
      </rPr>
      <t xml:space="preserve">Algebra z geomet. analit. B </t>
    </r>
    <r>
      <rPr>
        <b/>
        <sz val="10"/>
        <color rgb="FFFF0000"/>
        <rFont val="Calibri"/>
      </rPr>
      <t xml:space="preserve"> 
E</t>
    </r>
  </si>
  <si>
    <r>
      <rPr>
        <b/>
        <sz val="10"/>
        <color theme="1"/>
        <rFont val="Calibri"/>
      </rPr>
      <t>Podstawy mechaniki plynów</t>
    </r>
    <r>
      <rPr>
        <b/>
        <sz val="10"/>
        <color rgb="FFFF0000"/>
        <rFont val="Calibri"/>
      </rPr>
      <t xml:space="preserve">  </t>
    </r>
  </si>
  <si>
    <t>CAD 3D I Modelowanie bryłowe</t>
  </si>
  <si>
    <t>CAD 3D II Zaawans. metody projekt.</t>
  </si>
  <si>
    <t>W10LIK-SI2322</t>
  </si>
  <si>
    <t>W10LIK-SI2323</t>
  </si>
  <si>
    <t>W10LIK-SI2327</t>
  </si>
  <si>
    <r>
      <t xml:space="preserve">Materiałoznaw. lotnicze 
</t>
    </r>
    <r>
      <rPr>
        <b/>
        <sz val="10"/>
        <color rgb="FFFF0000"/>
        <rFont val="Calibri"/>
      </rPr>
      <t>E</t>
    </r>
  </si>
  <si>
    <t>W10LIK-SI2324</t>
  </si>
  <si>
    <t>W10LIK-SI2325</t>
  </si>
  <si>
    <t>W10LIK-SI2326</t>
  </si>
  <si>
    <t>W09LIK-SI2364</t>
  </si>
  <si>
    <t>W10LIK-SI2328</t>
  </si>
  <si>
    <t>W10LIK-SI2339</t>
  </si>
  <si>
    <t>W10LIK-SI2341</t>
  </si>
  <si>
    <t>W12LIK-SI2344</t>
  </si>
  <si>
    <t>W10LIK-SI2340</t>
  </si>
  <si>
    <t>W08W09-SI0171</t>
  </si>
  <si>
    <t xml:space="preserve"> Techologia produkcji i remontu</t>
  </si>
  <si>
    <t>Podst. metrologii i techniki eksperymentu</t>
  </si>
  <si>
    <t>Podst. metrologii i technniki eksperymentu</t>
  </si>
  <si>
    <t>W09LIK-SI2306 Arkusz kalk. w prakt. inż.</t>
  </si>
  <si>
    <t>W09LIK-SI2329 Obliczenia inż. wspom. komp.</t>
  </si>
  <si>
    <t>W09LIK-SI2334 Edycja i prezent. tekstów inż.</t>
  </si>
  <si>
    <t>W09LIK-SI-2365 - Python</t>
  </si>
  <si>
    <t>W09LIK-SI-2366 - Matlab</t>
  </si>
  <si>
    <t>W09LIK-SI-2367 - C++</t>
  </si>
  <si>
    <t>W09LIK-SI2313  - Catia</t>
  </si>
  <si>
    <t>W09LIK-SI2314 - Inventor</t>
  </si>
  <si>
    <t>W09LIK-SI2315 - Solid Edge</t>
  </si>
  <si>
    <t>W09LIK-SI2317  - Catia</t>
  </si>
  <si>
    <t>W09LIK-SI2318 - Inventor</t>
  </si>
  <si>
    <t>W09LIK-SI2319 - Solid Edge</t>
  </si>
  <si>
    <t>W10LIK-SI2330</t>
  </si>
  <si>
    <t>W10LIK-SI2359</t>
  </si>
  <si>
    <r>
      <t xml:space="preserve">Eksploatacja statków powietrzn. 
</t>
    </r>
    <r>
      <rPr>
        <b/>
        <sz val="10"/>
        <color rgb="FFFF0000"/>
        <rFont val="Calibri"/>
      </rPr>
      <t>E</t>
    </r>
  </si>
  <si>
    <t>W09LIK-SI2313 - Catia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</si>
</sst>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10"/>
      <color rgb="FFFF0000"/>
      <name val="Calibri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10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7" borderId="9" xfId="0" applyFont="1" applyFill="1" applyBorder="1"/>
    <xf numFmtId="0" fontId="6" fillId="7" borderId="10" xfId="0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4" xfId="0" applyFont="1" applyFill="1" applyBorder="1"/>
    <xf numFmtId="0" fontId="6" fillId="7" borderId="15" xfId="0" applyFont="1" applyFill="1" applyBorder="1"/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6" fillId="11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2" fontId="2" fillId="0" borderId="0" xfId="0" applyNumberFormat="1" applyFont="1"/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/>
    </xf>
    <xf numFmtId="49" fontId="2" fillId="11" borderId="1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22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4" fillId="0" borderId="21" xfId="0" applyFont="1" applyBorder="1"/>
    <xf numFmtId="0" fontId="2" fillId="10" borderId="20" xfId="0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5" fillId="2" borderId="4" xfId="0" applyFont="1" applyFill="1" applyBorder="1"/>
    <xf numFmtId="0" fontId="5" fillId="7" borderId="4" xfId="0" applyFont="1" applyFill="1" applyBorder="1"/>
    <xf numFmtId="0" fontId="6" fillId="0" borderId="2" xfId="0" applyFont="1" applyBorder="1"/>
    <xf numFmtId="0" fontId="6" fillId="0" borderId="0" xfId="0" applyFont="1"/>
    <xf numFmtId="0" fontId="5" fillId="3" borderId="4" xfId="0" applyFont="1" applyFill="1" applyBorder="1"/>
    <xf numFmtId="0" fontId="5" fillId="4" borderId="4" xfId="0" applyFont="1" applyFill="1" applyBorder="1"/>
    <xf numFmtId="0" fontId="5" fillId="5" borderId="4" xfId="0" applyFont="1" applyFill="1" applyBorder="1"/>
    <xf numFmtId="0" fontId="5" fillId="8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1000"/>
  <sheetViews>
    <sheetView tabSelected="1" topLeftCell="A4" workbookViewId="0">
      <selection activeCell="A4" sqref="A4"/>
    </sheetView>
  </sheetViews>
  <sheetFormatPr defaultColWidth="14.42578125" defaultRowHeight="15" customHeight="1" x14ac:dyDescent="0.25"/>
  <cols>
    <col min="1" max="1" width="1.85546875" customWidth="1"/>
    <col min="2" max="18" width="2.7109375" customWidth="1"/>
    <col min="19" max="19" width="3.28515625" customWidth="1"/>
    <col min="20" max="30" width="2.7109375" customWidth="1"/>
    <col min="31" max="31" width="2.28515625" customWidth="1"/>
    <col min="32" max="42" width="2.7109375" customWidth="1"/>
    <col min="43" max="43" width="4.28515625" customWidth="1"/>
    <col min="44" max="66" width="2.7109375" customWidth="1"/>
    <col min="67" max="67" width="3.140625" customWidth="1"/>
    <col min="68" max="84" width="2.7109375" customWidth="1"/>
    <col min="85" max="85" width="1.85546875" customWidth="1"/>
    <col min="86" max="86" width="1.5703125" customWidth="1"/>
    <col min="87" max="87" width="7.5703125" customWidth="1"/>
  </cols>
  <sheetData>
    <row r="1" spans="2:84" ht="14.25" customHeight="1" x14ac:dyDescent="0.25">
      <c r="B1" s="127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</row>
    <row r="2" spans="2:84" ht="14.25" customHeight="1" x14ac:dyDescent="0.25">
      <c r="B2" s="128" t="s">
        <v>57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</row>
    <row r="3" spans="2:84" ht="14.25" customHeight="1" x14ac:dyDescent="0.25">
      <c r="B3" s="127" t="s">
        <v>58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</row>
    <row r="4" spans="2:84" ht="14.25" customHeight="1" x14ac:dyDescent="0.25">
      <c r="B4" s="127" t="s">
        <v>59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2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2:84" ht="14.25" customHeight="1" x14ac:dyDescent="0.25">
      <c r="H6" s="1"/>
      <c r="I6" s="1"/>
      <c r="J6" s="1"/>
      <c r="K6" s="1"/>
      <c r="L6" s="1"/>
      <c r="T6" s="1"/>
      <c r="U6" s="1"/>
      <c r="V6" s="1"/>
      <c r="W6" s="1"/>
      <c r="X6" s="1"/>
      <c r="AF6" s="1"/>
      <c r="AG6" s="1"/>
      <c r="AH6" s="1"/>
      <c r="AI6" s="1"/>
      <c r="AJ6" s="1"/>
      <c r="AR6" s="1"/>
      <c r="AS6" s="1"/>
      <c r="AT6" s="1"/>
      <c r="AU6" s="1"/>
      <c r="AV6" s="1"/>
      <c r="AX6" s="119" t="s">
        <v>60</v>
      </c>
      <c r="AY6" s="66"/>
      <c r="AZ6" s="66"/>
      <c r="BA6" s="66"/>
      <c r="BB6" s="66"/>
      <c r="BC6" s="72"/>
      <c r="BD6" s="120" t="s">
        <v>61</v>
      </c>
      <c r="BE6" s="83"/>
      <c r="BF6" s="83"/>
      <c r="BG6" s="83"/>
      <c r="BH6" s="84"/>
      <c r="BP6" s="1"/>
      <c r="BQ6" s="1"/>
      <c r="BR6" s="1"/>
      <c r="BS6" s="1"/>
      <c r="BT6" s="1"/>
      <c r="BV6" s="119" t="s">
        <v>1</v>
      </c>
      <c r="BW6" s="66"/>
      <c r="BX6" s="66"/>
      <c r="BY6" s="66"/>
      <c r="BZ6" s="66"/>
      <c r="CA6" s="72"/>
      <c r="CB6" s="120" t="s">
        <v>62</v>
      </c>
      <c r="CC6" s="83"/>
      <c r="CD6" s="83"/>
      <c r="CE6" s="83"/>
      <c r="CF6" s="84"/>
    </row>
    <row r="7" spans="2:84" ht="14.25" customHeight="1" x14ac:dyDescent="0.25">
      <c r="H7" s="1"/>
      <c r="I7" s="1"/>
      <c r="J7" s="1"/>
      <c r="K7" s="1"/>
      <c r="L7" s="1"/>
      <c r="T7" s="1"/>
      <c r="U7" s="1"/>
      <c r="V7" s="1"/>
      <c r="W7" s="1"/>
      <c r="X7" s="1"/>
      <c r="AF7" s="1"/>
      <c r="AG7" s="1"/>
      <c r="AH7" s="1"/>
      <c r="AI7" s="1"/>
      <c r="AJ7" s="1"/>
      <c r="AR7" s="1"/>
      <c r="AS7" s="1"/>
      <c r="AT7" s="1"/>
      <c r="AU7" s="1"/>
      <c r="AV7" s="1"/>
      <c r="AX7" s="73"/>
      <c r="AY7" s="69"/>
      <c r="AZ7" s="69"/>
      <c r="BA7" s="69"/>
      <c r="BB7" s="69"/>
      <c r="BC7" s="74"/>
      <c r="BD7" s="5">
        <v>2</v>
      </c>
      <c r="BE7" s="5">
        <v>0</v>
      </c>
      <c r="BF7" s="5">
        <v>0</v>
      </c>
      <c r="BG7" s="5">
        <v>1</v>
      </c>
      <c r="BH7" s="6">
        <v>0</v>
      </c>
      <c r="BP7" s="1"/>
      <c r="BQ7" s="1"/>
      <c r="BR7" s="1"/>
      <c r="BS7" s="1"/>
      <c r="BT7" s="1"/>
      <c r="BV7" s="73"/>
      <c r="BW7" s="69"/>
      <c r="BX7" s="69"/>
      <c r="BY7" s="69"/>
      <c r="BZ7" s="69"/>
      <c r="CA7" s="74"/>
      <c r="CB7" s="5">
        <v>0</v>
      </c>
      <c r="CC7" s="5">
        <v>0</v>
      </c>
      <c r="CD7" s="5">
        <v>0</v>
      </c>
      <c r="CE7" s="5">
        <v>0</v>
      </c>
      <c r="CF7" s="6">
        <v>0</v>
      </c>
    </row>
    <row r="8" spans="2:84" ht="14.25" customHeight="1" x14ac:dyDescent="0.25">
      <c r="H8" s="1"/>
      <c r="I8" s="1"/>
      <c r="J8" s="1"/>
      <c r="K8" s="1"/>
      <c r="L8" s="1"/>
      <c r="T8" s="1"/>
      <c r="U8" s="1"/>
      <c r="V8" s="1"/>
      <c r="W8" s="1"/>
      <c r="X8" s="1"/>
      <c r="AF8" s="1"/>
      <c r="AG8" s="1"/>
      <c r="AH8" s="1"/>
      <c r="AI8" s="1"/>
      <c r="AJ8" s="1"/>
      <c r="AR8" s="1"/>
      <c r="AS8" s="1"/>
      <c r="AT8" s="1"/>
      <c r="AU8" s="1"/>
      <c r="AV8" s="1"/>
      <c r="AX8" s="75"/>
      <c r="AY8" s="76"/>
      <c r="AZ8" s="76"/>
      <c r="BA8" s="76"/>
      <c r="BB8" s="76"/>
      <c r="BC8" s="77"/>
      <c r="BD8" s="9">
        <v>2</v>
      </c>
      <c r="BE8" s="9" t="s">
        <v>2</v>
      </c>
      <c r="BF8" s="9" t="s">
        <v>2</v>
      </c>
      <c r="BG8" s="9">
        <v>1</v>
      </c>
      <c r="BH8" s="10" t="s">
        <v>2</v>
      </c>
      <c r="BP8" s="1"/>
      <c r="BQ8" s="1"/>
      <c r="BR8" s="1"/>
      <c r="BS8" s="1"/>
      <c r="BT8" s="1"/>
      <c r="BV8" s="75"/>
      <c r="BW8" s="76"/>
      <c r="BX8" s="76"/>
      <c r="BY8" s="76"/>
      <c r="BZ8" s="76"/>
      <c r="CA8" s="77"/>
      <c r="CB8" s="9" t="s">
        <v>2</v>
      </c>
      <c r="CC8" s="9" t="s">
        <v>2</v>
      </c>
      <c r="CD8" s="9" t="s">
        <v>2</v>
      </c>
      <c r="CE8" s="9">
        <v>4</v>
      </c>
      <c r="CF8" s="10" t="s">
        <v>2</v>
      </c>
    </row>
    <row r="9" spans="2:84" ht="15" customHeight="1" x14ac:dyDescent="0.25">
      <c r="H9" s="1"/>
      <c r="I9" s="1"/>
      <c r="J9" s="1"/>
      <c r="K9" s="1"/>
      <c r="L9" s="1"/>
      <c r="N9" s="116" t="s">
        <v>63</v>
      </c>
      <c r="O9" s="66"/>
      <c r="P9" s="66"/>
      <c r="Q9" s="66"/>
      <c r="R9" s="66"/>
      <c r="S9" s="72"/>
      <c r="T9" s="118" t="s">
        <v>178</v>
      </c>
      <c r="U9" s="83"/>
      <c r="V9" s="83"/>
      <c r="W9" s="83"/>
      <c r="X9" s="84"/>
      <c r="AF9" s="1"/>
      <c r="AG9" s="1"/>
      <c r="AH9" s="1"/>
      <c r="AI9" s="1"/>
      <c r="AJ9" s="1"/>
      <c r="AR9" s="1"/>
      <c r="AS9" s="1"/>
      <c r="AT9" s="1"/>
      <c r="AU9" s="1"/>
      <c r="AV9" s="1"/>
      <c r="AX9" s="119" t="s">
        <v>64</v>
      </c>
      <c r="AY9" s="66"/>
      <c r="AZ9" s="66"/>
      <c r="BA9" s="66"/>
      <c r="BB9" s="66"/>
      <c r="BC9" s="72"/>
      <c r="BD9" s="120" t="s">
        <v>65</v>
      </c>
      <c r="BE9" s="83"/>
      <c r="BF9" s="83"/>
      <c r="BG9" s="83"/>
      <c r="BH9" s="84"/>
      <c r="BP9" s="1"/>
      <c r="BQ9" s="1"/>
      <c r="BR9" s="1"/>
      <c r="BS9" s="1"/>
      <c r="BT9" s="1"/>
      <c r="CB9" s="1"/>
      <c r="CC9" s="1"/>
      <c r="CD9" s="1"/>
      <c r="CE9" s="1"/>
      <c r="CF9" s="1"/>
    </row>
    <row r="10" spans="2:84" ht="14.25" customHeight="1" x14ac:dyDescent="0.25">
      <c r="H10" s="1"/>
      <c r="I10" s="1"/>
      <c r="J10" s="1"/>
      <c r="K10" s="1"/>
      <c r="L10" s="1"/>
      <c r="N10" s="73"/>
      <c r="O10" s="69"/>
      <c r="P10" s="69"/>
      <c r="Q10" s="69"/>
      <c r="R10" s="69"/>
      <c r="S10" s="74"/>
      <c r="T10" s="15">
        <v>2</v>
      </c>
      <c r="U10" s="15">
        <v>0</v>
      </c>
      <c r="V10" s="15">
        <v>0</v>
      </c>
      <c r="W10" s="15">
        <v>0</v>
      </c>
      <c r="X10" s="16">
        <v>0</v>
      </c>
      <c r="AF10" s="1"/>
      <c r="AG10" s="1"/>
      <c r="AH10" s="1"/>
      <c r="AI10" s="1"/>
      <c r="AJ10" s="1"/>
      <c r="AR10" s="1"/>
      <c r="AS10" s="1"/>
      <c r="AT10" s="1"/>
      <c r="AU10" s="1"/>
      <c r="AV10" s="1"/>
      <c r="AX10" s="73"/>
      <c r="AY10" s="69"/>
      <c r="AZ10" s="69"/>
      <c r="BA10" s="69"/>
      <c r="BB10" s="69"/>
      <c r="BC10" s="74"/>
      <c r="BD10" s="5">
        <v>1</v>
      </c>
      <c r="BE10" s="5">
        <v>0</v>
      </c>
      <c r="BF10" s="5">
        <v>0</v>
      </c>
      <c r="BG10" s="5">
        <v>0</v>
      </c>
      <c r="BH10" s="6">
        <v>0</v>
      </c>
      <c r="BP10" s="1"/>
      <c r="BQ10" s="1"/>
      <c r="BR10" s="1"/>
      <c r="BS10" s="1"/>
      <c r="BT10" s="1"/>
      <c r="CB10" s="1"/>
      <c r="CC10" s="1"/>
      <c r="CD10" s="1"/>
      <c r="CE10" s="1"/>
      <c r="CF10" s="1"/>
    </row>
    <row r="11" spans="2:84" ht="14.25" customHeight="1" x14ac:dyDescent="0.25">
      <c r="H11" s="1"/>
      <c r="I11" s="1"/>
      <c r="J11" s="1"/>
      <c r="K11" s="1"/>
      <c r="L11" s="1"/>
      <c r="N11" s="75"/>
      <c r="O11" s="76"/>
      <c r="P11" s="76"/>
      <c r="Q11" s="76"/>
      <c r="R11" s="76"/>
      <c r="S11" s="77"/>
      <c r="T11" s="17">
        <v>3</v>
      </c>
      <c r="U11" s="17" t="s">
        <v>2</v>
      </c>
      <c r="V11" s="17" t="s">
        <v>2</v>
      </c>
      <c r="W11" s="17" t="s">
        <v>2</v>
      </c>
      <c r="X11" s="18" t="s">
        <v>2</v>
      </c>
      <c r="AF11" s="1"/>
      <c r="AG11" s="1"/>
      <c r="AH11" s="1"/>
      <c r="AI11" s="1"/>
      <c r="AJ11" s="1"/>
      <c r="AR11" s="1"/>
      <c r="AS11" s="1"/>
      <c r="AT11" s="1"/>
      <c r="AU11" s="1"/>
      <c r="AV11" s="1"/>
      <c r="AX11" s="75"/>
      <c r="AY11" s="76"/>
      <c r="AZ11" s="76"/>
      <c r="BA11" s="76"/>
      <c r="BB11" s="76"/>
      <c r="BC11" s="77"/>
      <c r="BD11" s="9">
        <v>1</v>
      </c>
      <c r="BE11" s="9" t="s">
        <v>2</v>
      </c>
      <c r="BF11" s="9" t="s">
        <v>2</v>
      </c>
      <c r="BG11" s="9" t="s">
        <v>2</v>
      </c>
      <c r="BH11" s="10" t="s">
        <v>2</v>
      </c>
      <c r="BP11" s="1"/>
      <c r="BQ11" s="1"/>
      <c r="BR11" s="1"/>
      <c r="BS11" s="1"/>
      <c r="BT11" s="1"/>
      <c r="CB11" s="1"/>
      <c r="CC11" s="1"/>
      <c r="CD11" s="1"/>
      <c r="CE11" s="1"/>
      <c r="CF11" s="1"/>
    </row>
    <row r="12" spans="2:84" ht="15" customHeight="1" x14ac:dyDescent="0.25">
      <c r="H12" s="1"/>
      <c r="I12" s="1"/>
      <c r="J12" s="1"/>
      <c r="K12" s="1"/>
      <c r="L12" s="1"/>
      <c r="N12" s="116" t="s">
        <v>66</v>
      </c>
      <c r="O12" s="66"/>
      <c r="P12" s="66"/>
      <c r="Q12" s="66"/>
      <c r="R12" s="66"/>
      <c r="S12" s="72"/>
      <c r="T12" s="118" t="s">
        <v>179</v>
      </c>
      <c r="U12" s="83"/>
      <c r="V12" s="83"/>
      <c r="W12" s="83"/>
      <c r="X12" s="84"/>
      <c r="AF12" s="1"/>
      <c r="AG12" s="1"/>
      <c r="AH12" s="1"/>
      <c r="AI12" s="1"/>
      <c r="AJ12" s="1"/>
      <c r="AL12" s="129" t="s">
        <v>67</v>
      </c>
      <c r="AM12" s="66"/>
      <c r="AN12" s="66"/>
      <c r="AO12" s="66"/>
      <c r="AP12" s="66"/>
      <c r="AQ12" s="72"/>
      <c r="AR12" s="126" t="s">
        <v>185</v>
      </c>
      <c r="AS12" s="83"/>
      <c r="AT12" s="83"/>
      <c r="AU12" s="83"/>
      <c r="AV12" s="84"/>
      <c r="AX12" s="119" t="s">
        <v>68</v>
      </c>
      <c r="AY12" s="66"/>
      <c r="AZ12" s="66"/>
      <c r="BA12" s="66"/>
      <c r="BB12" s="66"/>
      <c r="BC12" s="72"/>
      <c r="BD12" s="120" t="s">
        <v>69</v>
      </c>
      <c r="BE12" s="83"/>
      <c r="BF12" s="83"/>
      <c r="BG12" s="83"/>
      <c r="BH12" s="84"/>
      <c r="BJ12" s="119" t="s">
        <v>70</v>
      </c>
      <c r="BK12" s="66"/>
      <c r="BL12" s="66"/>
      <c r="BM12" s="66"/>
      <c r="BN12" s="66"/>
      <c r="BO12" s="72"/>
      <c r="BP12" s="120" t="s">
        <v>71</v>
      </c>
      <c r="BQ12" s="83"/>
      <c r="BR12" s="83"/>
      <c r="BS12" s="83"/>
      <c r="BT12" s="84"/>
      <c r="CB12" s="1"/>
      <c r="CC12" s="1"/>
      <c r="CD12" s="1"/>
      <c r="CE12" s="1"/>
      <c r="CF12" s="1"/>
    </row>
    <row r="13" spans="2:84" ht="14.25" customHeight="1" x14ac:dyDescent="0.25">
      <c r="H13" s="1"/>
      <c r="I13" s="1"/>
      <c r="J13" s="1"/>
      <c r="K13" s="1"/>
      <c r="L13" s="1"/>
      <c r="N13" s="73"/>
      <c r="O13" s="69"/>
      <c r="P13" s="69"/>
      <c r="Q13" s="69"/>
      <c r="R13" s="69"/>
      <c r="S13" s="74"/>
      <c r="T13" s="15">
        <v>2</v>
      </c>
      <c r="U13" s="15">
        <v>2</v>
      </c>
      <c r="V13" s="15">
        <v>0</v>
      </c>
      <c r="W13" s="15">
        <v>0</v>
      </c>
      <c r="X13" s="16">
        <v>0</v>
      </c>
      <c r="AF13" s="1"/>
      <c r="AG13" s="1"/>
      <c r="AH13" s="1"/>
      <c r="AI13" s="1"/>
      <c r="AJ13" s="1"/>
      <c r="AL13" s="73"/>
      <c r="AM13" s="69"/>
      <c r="AN13" s="69"/>
      <c r="AO13" s="69"/>
      <c r="AP13" s="69"/>
      <c r="AQ13" s="74"/>
      <c r="AR13" s="5">
        <v>0</v>
      </c>
      <c r="AS13" s="5">
        <v>0</v>
      </c>
      <c r="AT13" s="5">
        <v>2</v>
      </c>
      <c r="AU13" s="5">
        <v>0</v>
      </c>
      <c r="AV13" s="6">
        <v>0</v>
      </c>
      <c r="AX13" s="73"/>
      <c r="AY13" s="69"/>
      <c r="AZ13" s="69"/>
      <c r="BA13" s="69"/>
      <c r="BB13" s="69"/>
      <c r="BC13" s="74"/>
      <c r="BD13" s="5">
        <v>2</v>
      </c>
      <c r="BE13" s="5">
        <v>0</v>
      </c>
      <c r="BF13" s="5">
        <v>0</v>
      </c>
      <c r="BG13" s="5">
        <v>1</v>
      </c>
      <c r="BH13" s="6">
        <v>0</v>
      </c>
      <c r="BJ13" s="73"/>
      <c r="BK13" s="69"/>
      <c r="BL13" s="69"/>
      <c r="BM13" s="69"/>
      <c r="BN13" s="69"/>
      <c r="BO13" s="74"/>
      <c r="BP13" s="5">
        <v>2</v>
      </c>
      <c r="BQ13" s="5">
        <v>0</v>
      </c>
      <c r="BR13" s="5">
        <v>2</v>
      </c>
      <c r="BS13" s="5">
        <v>0</v>
      </c>
      <c r="BT13" s="6">
        <v>0</v>
      </c>
      <c r="CB13" s="1"/>
      <c r="CC13" s="1"/>
      <c r="CD13" s="1"/>
      <c r="CE13" s="1"/>
      <c r="CF13" s="1"/>
    </row>
    <row r="14" spans="2:84" ht="14.25" customHeight="1" x14ac:dyDescent="0.25">
      <c r="H14" s="1"/>
      <c r="I14" s="1"/>
      <c r="J14" s="1"/>
      <c r="K14" s="1"/>
      <c r="L14" s="1"/>
      <c r="N14" s="75"/>
      <c r="O14" s="76"/>
      <c r="P14" s="76"/>
      <c r="Q14" s="76"/>
      <c r="R14" s="76"/>
      <c r="S14" s="77"/>
      <c r="T14" s="17">
        <v>3</v>
      </c>
      <c r="U14" s="17">
        <v>2</v>
      </c>
      <c r="V14" s="17" t="s">
        <v>2</v>
      </c>
      <c r="W14" s="17" t="s">
        <v>2</v>
      </c>
      <c r="X14" s="18" t="s">
        <v>2</v>
      </c>
      <c r="AF14" s="1"/>
      <c r="AG14" s="1"/>
      <c r="AH14" s="1"/>
      <c r="AI14" s="1"/>
      <c r="AJ14" s="1"/>
      <c r="AL14" s="75"/>
      <c r="AM14" s="76"/>
      <c r="AN14" s="76"/>
      <c r="AO14" s="76"/>
      <c r="AP14" s="76"/>
      <c r="AQ14" s="77"/>
      <c r="AR14" s="9" t="s">
        <v>2</v>
      </c>
      <c r="AS14" s="9" t="s">
        <v>2</v>
      </c>
      <c r="AT14" s="9">
        <v>2</v>
      </c>
      <c r="AU14" s="9" t="s">
        <v>2</v>
      </c>
      <c r="AV14" s="10" t="s">
        <v>2</v>
      </c>
      <c r="AX14" s="75"/>
      <c r="AY14" s="76"/>
      <c r="AZ14" s="76"/>
      <c r="BA14" s="76"/>
      <c r="BB14" s="76"/>
      <c r="BC14" s="77"/>
      <c r="BD14" s="9">
        <v>2</v>
      </c>
      <c r="BE14" s="9" t="s">
        <v>2</v>
      </c>
      <c r="BF14" s="9" t="s">
        <v>2</v>
      </c>
      <c r="BG14" s="9">
        <v>2</v>
      </c>
      <c r="BH14" s="10" t="s">
        <v>2</v>
      </c>
      <c r="BJ14" s="75"/>
      <c r="BK14" s="76"/>
      <c r="BL14" s="76"/>
      <c r="BM14" s="76"/>
      <c r="BN14" s="76"/>
      <c r="BO14" s="77"/>
      <c r="BP14" s="9">
        <v>3</v>
      </c>
      <c r="BQ14" s="9" t="s">
        <v>2</v>
      </c>
      <c r="BR14" s="9">
        <v>2</v>
      </c>
      <c r="BS14" s="9" t="s">
        <v>2</v>
      </c>
      <c r="BT14" s="10" t="s">
        <v>2</v>
      </c>
      <c r="CB14" s="1"/>
      <c r="CC14" s="1"/>
      <c r="CD14" s="1"/>
      <c r="CE14" s="1"/>
      <c r="CF14" s="1"/>
    </row>
    <row r="15" spans="2:84" ht="15" customHeight="1" x14ac:dyDescent="0.25">
      <c r="B15" s="116" t="s">
        <v>72</v>
      </c>
      <c r="C15" s="66"/>
      <c r="D15" s="66"/>
      <c r="E15" s="66"/>
      <c r="F15" s="66"/>
      <c r="G15" s="72"/>
      <c r="H15" s="117" t="s">
        <v>73</v>
      </c>
      <c r="I15" s="83"/>
      <c r="J15" s="83"/>
      <c r="K15" s="83"/>
      <c r="L15" s="84"/>
      <c r="N15" s="125" t="s">
        <v>6</v>
      </c>
      <c r="O15" s="66"/>
      <c r="P15" s="66"/>
      <c r="Q15" s="66"/>
      <c r="R15" s="66"/>
      <c r="S15" s="72"/>
      <c r="T15" s="112" t="s">
        <v>74</v>
      </c>
      <c r="U15" s="83"/>
      <c r="V15" s="83"/>
      <c r="W15" s="83"/>
      <c r="X15" s="84"/>
      <c r="Z15" s="116" t="s">
        <v>75</v>
      </c>
      <c r="AA15" s="66"/>
      <c r="AB15" s="66"/>
      <c r="AC15" s="66"/>
      <c r="AD15" s="66"/>
      <c r="AE15" s="72"/>
      <c r="AF15" s="118" t="s">
        <v>180</v>
      </c>
      <c r="AG15" s="83"/>
      <c r="AH15" s="83"/>
      <c r="AI15" s="83"/>
      <c r="AJ15" s="84"/>
      <c r="AL15" s="116" t="s">
        <v>76</v>
      </c>
      <c r="AM15" s="66"/>
      <c r="AN15" s="66"/>
      <c r="AO15" s="66"/>
      <c r="AP15" s="66"/>
      <c r="AQ15" s="72"/>
      <c r="AR15" s="117" t="s">
        <v>77</v>
      </c>
      <c r="AS15" s="83"/>
      <c r="AT15" s="83"/>
      <c r="AU15" s="83"/>
      <c r="AV15" s="84"/>
      <c r="AX15" s="116" t="s">
        <v>78</v>
      </c>
      <c r="AY15" s="66"/>
      <c r="AZ15" s="66"/>
      <c r="BA15" s="66"/>
      <c r="BB15" s="66"/>
      <c r="BC15" s="72"/>
      <c r="BD15" s="117" t="s">
        <v>79</v>
      </c>
      <c r="BE15" s="83"/>
      <c r="BF15" s="83"/>
      <c r="BG15" s="83"/>
      <c r="BH15" s="84"/>
      <c r="BJ15" s="119" t="s">
        <v>80</v>
      </c>
      <c r="BK15" s="66"/>
      <c r="BL15" s="66"/>
      <c r="BM15" s="66"/>
      <c r="BN15" s="66"/>
      <c r="BO15" s="72"/>
      <c r="BP15" s="120" t="s">
        <v>81</v>
      </c>
      <c r="BQ15" s="83"/>
      <c r="BR15" s="83"/>
      <c r="BS15" s="83"/>
      <c r="BT15" s="84"/>
      <c r="CB15" s="1"/>
      <c r="CC15" s="1"/>
      <c r="CD15" s="1"/>
      <c r="CE15" s="1"/>
      <c r="CF15" s="1"/>
    </row>
    <row r="16" spans="2:84" ht="14.25" customHeight="1" x14ac:dyDescent="0.25">
      <c r="B16" s="73"/>
      <c r="C16" s="69"/>
      <c r="D16" s="69"/>
      <c r="E16" s="69"/>
      <c r="F16" s="69"/>
      <c r="G16" s="74"/>
      <c r="H16" s="15">
        <v>2</v>
      </c>
      <c r="I16" s="15">
        <v>0</v>
      </c>
      <c r="J16" s="15">
        <v>0</v>
      </c>
      <c r="K16" s="15">
        <v>0</v>
      </c>
      <c r="L16" s="16">
        <v>0</v>
      </c>
      <c r="N16" s="73"/>
      <c r="O16" s="69"/>
      <c r="P16" s="69"/>
      <c r="Q16" s="69"/>
      <c r="R16" s="69"/>
      <c r="S16" s="74"/>
      <c r="T16" s="27">
        <v>0</v>
      </c>
      <c r="U16" s="27">
        <v>0</v>
      </c>
      <c r="V16" s="27">
        <v>2</v>
      </c>
      <c r="W16" s="27">
        <v>0</v>
      </c>
      <c r="X16" s="28">
        <v>0</v>
      </c>
      <c r="Z16" s="73"/>
      <c r="AA16" s="69"/>
      <c r="AB16" s="69"/>
      <c r="AC16" s="69"/>
      <c r="AD16" s="69"/>
      <c r="AE16" s="74"/>
      <c r="AF16" s="15">
        <v>3</v>
      </c>
      <c r="AG16" s="15">
        <v>0</v>
      </c>
      <c r="AH16" s="15">
        <v>1</v>
      </c>
      <c r="AI16" s="15">
        <v>0</v>
      </c>
      <c r="AJ16" s="16">
        <v>0</v>
      </c>
      <c r="AL16" s="73"/>
      <c r="AM16" s="69"/>
      <c r="AN16" s="69"/>
      <c r="AO16" s="69"/>
      <c r="AP16" s="69"/>
      <c r="AQ16" s="74"/>
      <c r="AR16" s="15">
        <v>2</v>
      </c>
      <c r="AS16" s="15">
        <v>1</v>
      </c>
      <c r="AT16" s="15">
        <v>0</v>
      </c>
      <c r="AU16" s="15">
        <v>0</v>
      </c>
      <c r="AV16" s="16">
        <v>0</v>
      </c>
      <c r="AX16" s="73"/>
      <c r="AY16" s="69"/>
      <c r="AZ16" s="69"/>
      <c r="BA16" s="69"/>
      <c r="BB16" s="69"/>
      <c r="BC16" s="74"/>
      <c r="BD16" s="15">
        <v>2</v>
      </c>
      <c r="BE16" s="15">
        <v>0</v>
      </c>
      <c r="BF16" s="15">
        <v>0</v>
      </c>
      <c r="BG16" s="15">
        <v>0</v>
      </c>
      <c r="BH16" s="16">
        <v>0</v>
      </c>
      <c r="BJ16" s="73"/>
      <c r="BK16" s="69"/>
      <c r="BL16" s="69"/>
      <c r="BM16" s="69"/>
      <c r="BN16" s="69"/>
      <c r="BO16" s="74"/>
      <c r="BP16" s="5">
        <v>2</v>
      </c>
      <c r="BQ16" s="5">
        <v>0</v>
      </c>
      <c r="BR16" s="5">
        <v>1</v>
      </c>
      <c r="BS16" s="5">
        <v>0</v>
      </c>
      <c r="BT16" s="6">
        <v>0</v>
      </c>
      <c r="CB16" s="1"/>
      <c r="CC16" s="1"/>
      <c r="CD16" s="1"/>
      <c r="CE16" s="1"/>
      <c r="CF16" s="1"/>
    </row>
    <row r="17" spans="2:84" ht="14.25" customHeight="1" x14ac:dyDescent="0.25">
      <c r="B17" s="75"/>
      <c r="C17" s="76"/>
      <c r="D17" s="76"/>
      <c r="E17" s="76"/>
      <c r="F17" s="76"/>
      <c r="G17" s="77"/>
      <c r="H17" s="17">
        <v>2</v>
      </c>
      <c r="I17" s="17" t="s">
        <v>2</v>
      </c>
      <c r="J17" s="17" t="s">
        <v>2</v>
      </c>
      <c r="K17" s="17" t="s">
        <v>2</v>
      </c>
      <c r="L17" s="18" t="s">
        <v>2</v>
      </c>
      <c r="N17" s="75"/>
      <c r="O17" s="76"/>
      <c r="P17" s="76"/>
      <c r="Q17" s="76"/>
      <c r="R17" s="76"/>
      <c r="S17" s="77"/>
      <c r="T17" s="29" t="s">
        <v>2</v>
      </c>
      <c r="U17" s="29" t="s">
        <v>2</v>
      </c>
      <c r="V17" s="29">
        <v>2</v>
      </c>
      <c r="W17" s="29" t="s">
        <v>2</v>
      </c>
      <c r="X17" s="30" t="s">
        <v>2</v>
      </c>
      <c r="Z17" s="75"/>
      <c r="AA17" s="76"/>
      <c r="AB17" s="76"/>
      <c r="AC17" s="76"/>
      <c r="AD17" s="76"/>
      <c r="AE17" s="77"/>
      <c r="AF17" s="17">
        <v>2</v>
      </c>
      <c r="AG17" s="17" t="s">
        <v>2</v>
      </c>
      <c r="AH17" s="17">
        <v>1</v>
      </c>
      <c r="AI17" s="17" t="s">
        <v>2</v>
      </c>
      <c r="AJ17" s="18" t="s">
        <v>2</v>
      </c>
      <c r="AL17" s="75"/>
      <c r="AM17" s="76"/>
      <c r="AN17" s="76"/>
      <c r="AO17" s="76"/>
      <c r="AP17" s="76"/>
      <c r="AQ17" s="77"/>
      <c r="AR17" s="17">
        <v>3</v>
      </c>
      <c r="AS17" s="17">
        <v>1</v>
      </c>
      <c r="AT17" s="17" t="s">
        <v>2</v>
      </c>
      <c r="AU17" s="17" t="s">
        <v>2</v>
      </c>
      <c r="AV17" s="18" t="s">
        <v>2</v>
      </c>
      <c r="AX17" s="75"/>
      <c r="AY17" s="76"/>
      <c r="AZ17" s="76"/>
      <c r="BA17" s="76"/>
      <c r="BB17" s="76"/>
      <c r="BC17" s="77"/>
      <c r="BD17" s="17">
        <v>3</v>
      </c>
      <c r="BE17" s="17" t="s">
        <v>2</v>
      </c>
      <c r="BF17" s="17" t="s">
        <v>2</v>
      </c>
      <c r="BG17" s="17" t="s">
        <v>2</v>
      </c>
      <c r="BH17" s="18" t="s">
        <v>2</v>
      </c>
      <c r="BJ17" s="75"/>
      <c r="BK17" s="76"/>
      <c r="BL17" s="76"/>
      <c r="BM17" s="76"/>
      <c r="BN17" s="76"/>
      <c r="BO17" s="77"/>
      <c r="BP17" s="9">
        <v>3</v>
      </c>
      <c r="BQ17" s="9" t="s">
        <v>2</v>
      </c>
      <c r="BR17" s="9">
        <v>2</v>
      </c>
      <c r="BS17" s="9" t="s">
        <v>2</v>
      </c>
      <c r="BT17" s="10" t="s">
        <v>2</v>
      </c>
      <c r="CB17" s="1"/>
      <c r="CC17" s="1"/>
      <c r="CD17" s="1"/>
      <c r="CE17" s="1"/>
      <c r="CF17" s="1"/>
    </row>
    <row r="18" spans="2:84" ht="15" customHeight="1" x14ac:dyDescent="0.25">
      <c r="B18" s="116" t="s">
        <v>82</v>
      </c>
      <c r="C18" s="66"/>
      <c r="D18" s="66"/>
      <c r="E18" s="66"/>
      <c r="F18" s="66"/>
      <c r="G18" s="72"/>
      <c r="H18" s="117" t="s">
        <v>83</v>
      </c>
      <c r="I18" s="83"/>
      <c r="J18" s="83"/>
      <c r="K18" s="83"/>
      <c r="L18" s="84"/>
      <c r="N18" s="125" t="s">
        <v>5</v>
      </c>
      <c r="O18" s="66"/>
      <c r="P18" s="66"/>
      <c r="Q18" s="66"/>
      <c r="R18" s="66"/>
      <c r="S18" s="72"/>
      <c r="T18" s="112" t="s">
        <v>84</v>
      </c>
      <c r="U18" s="83"/>
      <c r="V18" s="83"/>
      <c r="W18" s="83"/>
      <c r="X18" s="84"/>
      <c r="Z18" s="123" t="s">
        <v>181</v>
      </c>
      <c r="AA18" s="66"/>
      <c r="AB18" s="66"/>
      <c r="AC18" s="66"/>
      <c r="AD18" s="66"/>
      <c r="AE18" s="72"/>
      <c r="AF18" s="118" t="s">
        <v>182</v>
      </c>
      <c r="AG18" s="83"/>
      <c r="AH18" s="83"/>
      <c r="AI18" s="83"/>
      <c r="AJ18" s="84"/>
      <c r="AL18" s="116" t="s">
        <v>85</v>
      </c>
      <c r="AM18" s="66"/>
      <c r="AN18" s="66"/>
      <c r="AO18" s="66"/>
      <c r="AP18" s="66"/>
      <c r="AQ18" s="72"/>
      <c r="AR18" s="118" t="s">
        <v>186</v>
      </c>
      <c r="AS18" s="83"/>
      <c r="AT18" s="83"/>
      <c r="AU18" s="83"/>
      <c r="AV18" s="84"/>
      <c r="AX18" s="116" t="s">
        <v>86</v>
      </c>
      <c r="AY18" s="66"/>
      <c r="AZ18" s="66"/>
      <c r="BA18" s="66"/>
      <c r="BB18" s="66"/>
      <c r="BC18" s="72"/>
      <c r="BD18" s="117" t="s">
        <v>87</v>
      </c>
      <c r="BE18" s="83"/>
      <c r="BF18" s="83"/>
      <c r="BG18" s="83"/>
      <c r="BH18" s="84"/>
      <c r="BJ18" s="119" t="s">
        <v>88</v>
      </c>
      <c r="BK18" s="66"/>
      <c r="BL18" s="66"/>
      <c r="BM18" s="66"/>
      <c r="BN18" s="66"/>
      <c r="BO18" s="72"/>
      <c r="BP18" s="126" t="s">
        <v>189</v>
      </c>
      <c r="BQ18" s="83"/>
      <c r="BR18" s="83"/>
      <c r="BS18" s="83"/>
      <c r="BT18" s="84"/>
      <c r="CB18" s="1"/>
      <c r="CC18" s="1"/>
      <c r="CD18" s="1"/>
      <c r="CE18" s="1"/>
      <c r="CF18" s="1"/>
    </row>
    <row r="19" spans="2:84" ht="14.25" customHeight="1" x14ac:dyDescent="0.25">
      <c r="B19" s="73"/>
      <c r="C19" s="69"/>
      <c r="D19" s="69"/>
      <c r="E19" s="69"/>
      <c r="F19" s="69"/>
      <c r="G19" s="74"/>
      <c r="H19" s="15">
        <v>2</v>
      </c>
      <c r="I19" s="15">
        <v>0</v>
      </c>
      <c r="J19" s="15">
        <v>0</v>
      </c>
      <c r="K19" s="15">
        <v>0</v>
      </c>
      <c r="L19" s="16">
        <v>0</v>
      </c>
      <c r="N19" s="73"/>
      <c r="O19" s="69"/>
      <c r="P19" s="69"/>
      <c r="Q19" s="69"/>
      <c r="R19" s="69"/>
      <c r="S19" s="74"/>
      <c r="T19" s="27">
        <v>0</v>
      </c>
      <c r="U19" s="27">
        <v>0</v>
      </c>
      <c r="V19" s="27">
        <v>2</v>
      </c>
      <c r="W19" s="27">
        <v>0</v>
      </c>
      <c r="X19" s="28">
        <v>0</v>
      </c>
      <c r="Z19" s="73"/>
      <c r="AA19" s="69"/>
      <c r="AB19" s="69"/>
      <c r="AC19" s="69"/>
      <c r="AD19" s="69"/>
      <c r="AE19" s="74"/>
      <c r="AF19" s="15">
        <v>1</v>
      </c>
      <c r="AG19" s="15">
        <v>0</v>
      </c>
      <c r="AH19" s="15">
        <v>2</v>
      </c>
      <c r="AI19" s="15">
        <v>0</v>
      </c>
      <c r="AJ19" s="16">
        <v>0</v>
      </c>
      <c r="AL19" s="73"/>
      <c r="AM19" s="69"/>
      <c r="AN19" s="69"/>
      <c r="AO19" s="69"/>
      <c r="AP19" s="69"/>
      <c r="AQ19" s="74"/>
      <c r="AR19" s="15">
        <v>0</v>
      </c>
      <c r="AS19" s="15">
        <v>0</v>
      </c>
      <c r="AT19" s="15">
        <v>1</v>
      </c>
      <c r="AU19" s="15">
        <v>1</v>
      </c>
      <c r="AV19" s="16">
        <v>0</v>
      </c>
      <c r="AX19" s="73"/>
      <c r="AY19" s="69"/>
      <c r="AZ19" s="69"/>
      <c r="BA19" s="69"/>
      <c r="BB19" s="69"/>
      <c r="BC19" s="74"/>
      <c r="BD19" s="15">
        <v>2</v>
      </c>
      <c r="BE19" s="15">
        <v>1</v>
      </c>
      <c r="BF19" s="15">
        <v>0</v>
      </c>
      <c r="BG19" s="15">
        <v>1</v>
      </c>
      <c r="BH19" s="16">
        <v>0</v>
      </c>
      <c r="BJ19" s="73"/>
      <c r="BK19" s="69"/>
      <c r="BL19" s="69"/>
      <c r="BM19" s="69"/>
      <c r="BN19" s="69"/>
      <c r="BO19" s="74"/>
      <c r="BP19" s="5">
        <v>1</v>
      </c>
      <c r="BQ19" s="5">
        <v>0</v>
      </c>
      <c r="BR19" s="5">
        <v>3</v>
      </c>
      <c r="BS19" s="5">
        <v>0</v>
      </c>
      <c r="BT19" s="6">
        <v>0</v>
      </c>
      <c r="CB19" s="1"/>
      <c r="CC19" s="1"/>
      <c r="CD19" s="1"/>
      <c r="CE19" s="1"/>
      <c r="CF19" s="1"/>
    </row>
    <row r="20" spans="2:84" ht="14.25" customHeight="1" x14ac:dyDescent="0.25">
      <c r="B20" s="75"/>
      <c r="C20" s="76"/>
      <c r="D20" s="76"/>
      <c r="E20" s="76"/>
      <c r="F20" s="76"/>
      <c r="G20" s="77"/>
      <c r="H20" s="17">
        <v>2</v>
      </c>
      <c r="I20" s="17" t="s">
        <v>2</v>
      </c>
      <c r="J20" s="17" t="s">
        <v>2</v>
      </c>
      <c r="K20" s="17" t="s">
        <v>2</v>
      </c>
      <c r="L20" s="18" t="s">
        <v>2</v>
      </c>
      <c r="N20" s="75"/>
      <c r="O20" s="76"/>
      <c r="P20" s="76"/>
      <c r="Q20" s="76"/>
      <c r="R20" s="76"/>
      <c r="S20" s="77"/>
      <c r="T20" s="29" t="s">
        <v>2</v>
      </c>
      <c r="U20" s="29" t="s">
        <v>2</v>
      </c>
      <c r="V20" s="29">
        <v>2</v>
      </c>
      <c r="W20" s="29" t="s">
        <v>2</v>
      </c>
      <c r="X20" s="30" t="s">
        <v>2</v>
      </c>
      <c r="Z20" s="75"/>
      <c r="AA20" s="76"/>
      <c r="AB20" s="76"/>
      <c r="AC20" s="76"/>
      <c r="AD20" s="76"/>
      <c r="AE20" s="77"/>
      <c r="AF20" s="17">
        <v>1</v>
      </c>
      <c r="AG20" s="17" t="s">
        <v>2</v>
      </c>
      <c r="AH20" s="17">
        <v>2</v>
      </c>
      <c r="AI20" s="17" t="s">
        <v>2</v>
      </c>
      <c r="AJ20" s="18" t="s">
        <v>2</v>
      </c>
      <c r="AL20" s="75"/>
      <c r="AM20" s="76"/>
      <c r="AN20" s="76"/>
      <c r="AO20" s="76"/>
      <c r="AP20" s="76"/>
      <c r="AQ20" s="77"/>
      <c r="AR20" s="17" t="s">
        <v>2</v>
      </c>
      <c r="AS20" s="17" t="s">
        <v>2</v>
      </c>
      <c r="AT20" s="17">
        <v>1</v>
      </c>
      <c r="AU20" s="17">
        <v>1</v>
      </c>
      <c r="AV20" s="18" t="s">
        <v>2</v>
      </c>
      <c r="AX20" s="75"/>
      <c r="AY20" s="76"/>
      <c r="AZ20" s="76"/>
      <c r="BA20" s="76"/>
      <c r="BB20" s="76"/>
      <c r="BC20" s="77"/>
      <c r="BD20" s="17">
        <v>2</v>
      </c>
      <c r="BE20" s="17">
        <v>1</v>
      </c>
      <c r="BF20" s="17" t="s">
        <v>2</v>
      </c>
      <c r="BG20" s="17">
        <v>1</v>
      </c>
      <c r="BH20" s="18" t="s">
        <v>2</v>
      </c>
      <c r="BJ20" s="75"/>
      <c r="BK20" s="76"/>
      <c r="BL20" s="76"/>
      <c r="BM20" s="76"/>
      <c r="BN20" s="76"/>
      <c r="BO20" s="77"/>
      <c r="BP20" s="9">
        <v>2</v>
      </c>
      <c r="BQ20" s="9" t="s">
        <v>2</v>
      </c>
      <c r="BR20" s="9">
        <v>3</v>
      </c>
      <c r="BS20" s="9" t="s">
        <v>2</v>
      </c>
      <c r="BT20" s="10" t="s">
        <v>2</v>
      </c>
      <c r="CB20" s="1"/>
      <c r="CC20" s="1"/>
      <c r="CD20" s="1"/>
      <c r="CE20" s="1"/>
      <c r="CF20" s="1"/>
    </row>
    <row r="21" spans="2:84" ht="15" customHeight="1" x14ac:dyDescent="0.25">
      <c r="B21" s="114" t="s">
        <v>4</v>
      </c>
      <c r="C21" s="66"/>
      <c r="D21" s="66"/>
      <c r="E21" s="66"/>
      <c r="F21" s="66"/>
      <c r="G21" s="72"/>
      <c r="H21" s="115" t="s">
        <v>89</v>
      </c>
      <c r="I21" s="83"/>
      <c r="J21" s="83"/>
      <c r="K21" s="83"/>
      <c r="L21" s="84"/>
      <c r="N21" s="124" t="s">
        <v>193</v>
      </c>
      <c r="O21" s="66"/>
      <c r="P21" s="66"/>
      <c r="Q21" s="66"/>
      <c r="R21" s="66"/>
      <c r="S21" s="72"/>
      <c r="T21" s="115" t="s">
        <v>90</v>
      </c>
      <c r="U21" s="83"/>
      <c r="V21" s="83"/>
      <c r="W21" s="83"/>
      <c r="X21" s="84"/>
      <c r="Z21" s="116" t="s">
        <v>91</v>
      </c>
      <c r="AA21" s="66"/>
      <c r="AB21" s="66"/>
      <c r="AC21" s="66"/>
      <c r="AD21" s="66"/>
      <c r="AE21" s="72"/>
      <c r="AF21" s="118" t="s">
        <v>183</v>
      </c>
      <c r="AG21" s="83"/>
      <c r="AH21" s="83"/>
      <c r="AI21" s="83"/>
      <c r="AJ21" s="84"/>
      <c r="AL21" s="116" t="s">
        <v>92</v>
      </c>
      <c r="AM21" s="66"/>
      <c r="AN21" s="66"/>
      <c r="AO21" s="66"/>
      <c r="AP21" s="66"/>
      <c r="AQ21" s="72"/>
      <c r="AR21" s="117" t="s">
        <v>207</v>
      </c>
      <c r="AS21" s="83"/>
      <c r="AT21" s="83"/>
      <c r="AU21" s="83"/>
      <c r="AV21" s="84"/>
      <c r="AX21" s="116" t="s">
        <v>93</v>
      </c>
      <c r="AY21" s="66"/>
      <c r="AZ21" s="66"/>
      <c r="BA21" s="66"/>
      <c r="BB21" s="66"/>
      <c r="BC21" s="72"/>
      <c r="BD21" s="117" t="s">
        <v>94</v>
      </c>
      <c r="BE21" s="83"/>
      <c r="BF21" s="83"/>
      <c r="BG21" s="83"/>
      <c r="BH21" s="84"/>
      <c r="BJ21" s="116" t="s">
        <v>95</v>
      </c>
      <c r="BK21" s="66"/>
      <c r="BL21" s="66"/>
      <c r="BM21" s="66"/>
      <c r="BN21" s="66"/>
      <c r="BO21" s="72"/>
      <c r="BP21" s="117" t="s">
        <v>96</v>
      </c>
      <c r="BQ21" s="83"/>
      <c r="BR21" s="83"/>
      <c r="BS21" s="83"/>
      <c r="BT21" s="84"/>
      <c r="CB21" s="1"/>
      <c r="CC21" s="1"/>
      <c r="CD21" s="1"/>
      <c r="CE21" s="1"/>
      <c r="CF21" s="1"/>
    </row>
    <row r="22" spans="2:84" ht="14.25" customHeight="1" x14ac:dyDescent="0.25">
      <c r="B22" s="73"/>
      <c r="C22" s="69"/>
      <c r="D22" s="69"/>
      <c r="E22" s="69"/>
      <c r="F22" s="69"/>
      <c r="G22" s="74"/>
      <c r="H22" s="19">
        <v>2</v>
      </c>
      <c r="I22" s="19">
        <v>0</v>
      </c>
      <c r="J22" s="19">
        <v>0</v>
      </c>
      <c r="K22" s="19">
        <v>0</v>
      </c>
      <c r="L22" s="20">
        <v>0</v>
      </c>
      <c r="N22" s="73"/>
      <c r="O22" s="69"/>
      <c r="P22" s="69"/>
      <c r="Q22" s="69"/>
      <c r="R22" s="69"/>
      <c r="S22" s="74"/>
      <c r="T22" s="19">
        <v>0</v>
      </c>
      <c r="U22" s="19">
        <v>0</v>
      </c>
      <c r="V22" s="19">
        <v>1</v>
      </c>
      <c r="W22" s="19">
        <v>0</v>
      </c>
      <c r="X22" s="20">
        <v>0</v>
      </c>
      <c r="Z22" s="73"/>
      <c r="AA22" s="69"/>
      <c r="AB22" s="69"/>
      <c r="AC22" s="69"/>
      <c r="AD22" s="69"/>
      <c r="AE22" s="74"/>
      <c r="AF22" s="15">
        <v>2</v>
      </c>
      <c r="AG22" s="15">
        <v>1</v>
      </c>
      <c r="AH22" s="15">
        <v>0</v>
      </c>
      <c r="AI22" s="15">
        <v>0</v>
      </c>
      <c r="AJ22" s="16">
        <v>0</v>
      </c>
      <c r="AL22" s="73"/>
      <c r="AM22" s="69"/>
      <c r="AN22" s="69"/>
      <c r="AO22" s="69"/>
      <c r="AP22" s="69"/>
      <c r="AQ22" s="74"/>
      <c r="AR22" s="15">
        <v>2</v>
      </c>
      <c r="AS22" s="15">
        <v>2</v>
      </c>
      <c r="AT22" s="15">
        <v>0</v>
      </c>
      <c r="AU22" s="15">
        <v>0</v>
      </c>
      <c r="AV22" s="16">
        <v>0</v>
      </c>
      <c r="AX22" s="73"/>
      <c r="AY22" s="69"/>
      <c r="AZ22" s="69"/>
      <c r="BA22" s="69"/>
      <c r="BB22" s="69"/>
      <c r="BC22" s="74"/>
      <c r="BD22" s="15">
        <v>0</v>
      </c>
      <c r="BE22" s="15">
        <v>0</v>
      </c>
      <c r="BF22" s="15">
        <v>2</v>
      </c>
      <c r="BG22" s="15">
        <v>0</v>
      </c>
      <c r="BH22" s="16">
        <v>0</v>
      </c>
      <c r="BJ22" s="73"/>
      <c r="BK22" s="69"/>
      <c r="BL22" s="69"/>
      <c r="BM22" s="69"/>
      <c r="BN22" s="69"/>
      <c r="BO22" s="74"/>
      <c r="BP22" s="15">
        <v>1</v>
      </c>
      <c r="BQ22" s="15">
        <v>0</v>
      </c>
      <c r="BR22" s="15">
        <v>0</v>
      </c>
      <c r="BS22" s="15">
        <v>0</v>
      </c>
      <c r="BT22" s="16">
        <v>0</v>
      </c>
      <c r="CB22" s="1"/>
      <c r="CC22" s="1"/>
      <c r="CD22" s="1"/>
      <c r="CE22" s="1"/>
      <c r="CF22" s="1"/>
    </row>
    <row r="23" spans="2:84" ht="14.25" customHeight="1" x14ac:dyDescent="0.25">
      <c r="B23" s="75"/>
      <c r="C23" s="76"/>
      <c r="D23" s="76"/>
      <c r="E23" s="76"/>
      <c r="F23" s="76"/>
      <c r="G23" s="77"/>
      <c r="H23" s="21">
        <v>2</v>
      </c>
      <c r="I23" s="21" t="s">
        <v>2</v>
      </c>
      <c r="J23" s="21" t="s">
        <v>2</v>
      </c>
      <c r="K23" s="21" t="s">
        <v>2</v>
      </c>
      <c r="L23" s="22" t="s">
        <v>2</v>
      </c>
      <c r="N23" s="75"/>
      <c r="O23" s="76"/>
      <c r="P23" s="76"/>
      <c r="Q23" s="76"/>
      <c r="R23" s="76"/>
      <c r="S23" s="77"/>
      <c r="T23" s="21" t="s">
        <v>2</v>
      </c>
      <c r="U23" s="21" t="s">
        <v>2</v>
      </c>
      <c r="V23" s="21">
        <v>1</v>
      </c>
      <c r="W23" s="21" t="s">
        <v>2</v>
      </c>
      <c r="X23" s="22" t="s">
        <v>2</v>
      </c>
      <c r="Z23" s="75"/>
      <c r="AA23" s="76"/>
      <c r="AB23" s="76"/>
      <c r="AC23" s="76"/>
      <c r="AD23" s="76"/>
      <c r="AE23" s="77"/>
      <c r="AF23" s="17">
        <v>2</v>
      </c>
      <c r="AG23" s="17">
        <v>2</v>
      </c>
      <c r="AH23" s="17" t="s">
        <v>2</v>
      </c>
      <c r="AI23" s="17" t="s">
        <v>2</v>
      </c>
      <c r="AJ23" s="18" t="s">
        <v>2</v>
      </c>
      <c r="AL23" s="75"/>
      <c r="AM23" s="76"/>
      <c r="AN23" s="76"/>
      <c r="AO23" s="76"/>
      <c r="AP23" s="76"/>
      <c r="AQ23" s="77"/>
      <c r="AR23" s="17">
        <v>3</v>
      </c>
      <c r="AS23" s="17">
        <v>2</v>
      </c>
      <c r="AT23" s="17" t="s">
        <v>2</v>
      </c>
      <c r="AU23" s="17" t="s">
        <v>2</v>
      </c>
      <c r="AV23" s="18" t="s">
        <v>2</v>
      </c>
      <c r="AX23" s="75"/>
      <c r="AY23" s="76"/>
      <c r="AZ23" s="76"/>
      <c r="BA23" s="76"/>
      <c r="BB23" s="76"/>
      <c r="BC23" s="77"/>
      <c r="BD23" s="17" t="s">
        <v>2</v>
      </c>
      <c r="BE23" s="17" t="s">
        <v>2</v>
      </c>
      <c r="BF23" s="17">
        <v>2</v>
      </c>
      <c r="BG23" s="17" t="s">
        <v>2</v>
      </c>
      <c r="BH23" s="18" t="s">
        <v>2</v>
      </c>
      <c r="BJ23" s="75"/>
      <c r="BK23" s="76"/>
      <c r="BL23" s="76"/>
      <c r="BM23" s="76"/>
      <c r="BN23" s="76"/>
      <c r="BO23" s="77"/>
      <c r="BP23" s="17">
        <v>1</v>
      </c>
      <c r="BQ23" s="17" t="s">
        <v>2</v>
      </c>
      <c r="BR23" s="17" t="s">
        <v>2</v>
      </c>
      <c r="BS23" s="17" t="s">
        <v>2</v>
      </c>
      <c r="BT23" s="18" t="s">
        <v>2</v>
      </c>
      <c r="CB23" s="1"/>
      <c r="CC23" s="1"/>
      <c r="CD23" s="1"/>
      <c r="CE23" s="1"/>
      <c r="CF23" s="1"/>
    </row>
    <row r="24" spans="2:84" ht="15" customHeight="1" x14ac:dyDescent="0.25">
      <c r="B24" s="124" t="s">
        <v>194</v>
      </c>
      <c r="C24" s="66"/>
      <c r="D24" s="66"/>
      <c r="E24" s="66"/>
      <c r="F24" s="66"/>
      <c r="G24" s="72"/>
      <c r="H24" s="115" t="s">
        <v>90</v>
      </c>
      <c r="I24" s="83"/>
      <c r="J24" s="83"/>
      <c r="K24" s="83"/>
      <c r="L24" s="84"/>
      <c r="N24" s="114" t="s">
        <v>4</v>
      </c>
      <c r="O24" s="66"/>
      <c r="P24" s="66"/>
      <c r="Q24" s="66"/>
      <c r="R24" s="66"/>
      <c r="S24" s="72"/>
      <c r="T24" s="115" t="s">
        <v>89</v>
      </c>
      <c r="U24" s="83"/>
      <c r="V24" s="83"/>
      <c r="W24" s="83"/>
      <c r="X24" s="84"/>
      <c r="Z24" s="116" t="s">
        <v>97</v>
      </c>
      <c r="AA24" s="66"/>
      <c r="AB24" s="66"/>
      <c r="AC24" s="66"/>
      <c r="AD24" s="66"/>
      <c r="AE24" s="72"/>
      <c r="AF24" s="118" t="s">
        <v>184</v>
      </c>
      <c r="AG24" s="83"/>
      <c r="AH24" s="83"/>
      <c r="AI24" s="83"/>
      <c r="AJ24" s="84"/>
      <c r="AL24" s="116" t="s">
        <v>93</v>
      </c>
      <c r="AM24" s="66"/>
      <c r="AN24" s="66"/>
      <c r="AO24" s="66"/>
      <c r="AP24" s="66"/>
      <c r="AQ24" s="72"/>
      <c r="AR24" s="117" t="s">
        <v>94</v>
      </c>
      <c r="AS24" s="83"/>
      <c r="AT24" s="83"/>
      <c r="AU24" s="83"/>
      <c r="AV24" s="84"/>
      <c r="AX24" s="123" t="s">
        <v>192</v>
      </c>
      <c r="AY24" s="66"/>
      <c r="AZ24" s="66"/>
      <c r="BA24" s="66"/>
      <c r="BB24" s="66"/>
      <c r="BC24" s="72"/>
      <c r="BD24" s="118" t="s">
        <v>187</v>
      </c>
      <c r="BE24" s="83"/>
      <c r="BF24" s="83"/>
      <c r="BG24" s="83"/>
      <c r="BH24" s="84"/>
      <c r="BJ24" s="116" t="s">
        <v>99</v>
      </c>
      <c r="BK24" s="66"/>
      <c r="BL24" s="66"/>
      <c r="BM24" s="66"/>
      <c r="BN24" s="66"/>
      <c r="BO24" s="72"/>
      <c r="BP24" s="117" t="s">
        <v>100</v>
      </c>
      <c r="BQ24" s="83"/>
      <c r="BR24" s="83"/>
      <c r="BS24" s="83"/>
      <c r="BT24" s="84"/>
      <c r="CB24" s="1"/>
      <c r="CC24" s="1"/>
      <c r="CD24" s="1"/>
      <c r="CE24" s="1"/>
      <c r="CF24" s="1"/>
    </row>
    <row r="25" spans="2:84" ht="14.25" customHeight="1" x14ac:dyDescent="0.25">
      <c r="B25" s="73"/>
      <c r="C25" s="69"/>
      <c r="D25" s="69"/>
      <c r="E25" s="69"/>
      <c r="F25" s="69"/>
      <c r="G25" s="74"/>
      <c r="H25" s="19">
        <v>2</v>
      </c>
      <c r="I25" s="19">
        <v>1</v>
      </c>
      <c r="J25" s="19">
        <v>0</v>
      </c>
      <c r="K25" s="19">
        <v>0</v>
      </c>
      <c r="L25" s="20">
        <v>0</v>
      </c>
      <c r="N25" s="73"/>
      <c r="O25" s="69"/>
      <c r="P25" s="69"/>
      <c r="Q25" s="69"/>
      <c r="R25" s="69"/>
      <c r="S25" s="74"/>
      <c r="T25" s="19">
        <v>0</v>
      </c>
      <c r="U25" s="19">
        <v>1</v>
      </c>
      <c r="V25" s="19">
        <v>0</v>
      </c>
      <c r="W25" s="19">
        <v>1</v>
      </c>
      <c r="X25" s="20">
        <v>0</v>
      </c>
      <c r="Z25" s="73"/>
      <c r="AA25" s="69"/>
      <c r="AB25" s="69"/>
      <c r="AC25" s="69"/>
      <c r="AD25" s="69"/>
      <c r="AE25" s="74"/>
      <c r="AF25" s="15">
        <v>2</v>
      </c>
      <c r="AG25" s="15">
        <v>2</v>
      </c>
      <c r="AH25" s="15">
        <v>0</v>
      </c>
      <c r="AI25" s="15">
        <v>0</v>
      </c>
      <c r="AJ25" s="16">
        <v>0</v>
      </c>
      <c r="AL25" s="73"/>
      <c r="AM25" s="69"/>
      <c r="AN25" s="69"/>
      <c r="AO25" s="69"/>
      <c r="AP25" s="69"/>
      <c r="AQ25" s="74"/>
      <c r="AR25" s="15">
        <v>2</v>
      </c>
      <c r="AS25" s="15">
        <v>1</v>
      </c>
      <c r="AT25" s="15">
        <v>0</v>
      </c>
      <c r="AU25" s="15">
        <v>0</v>
      </c>
      <c r="AV25" s="16">
        <v>0</v>
      </c>
      <c r="AX25" s="73"/>
      <c r="AY25" s="69"/>
      <c r="AZ25" s="69"/>
      <c r="BA25" s="69"/>
      <c r="BB25" s="69"/>
      <c r="BC25" s="74"/>
      <c r="BD25" s="15">
        <v>1</v>
      </c>
      <c r="BE25" s="15">
        <v>0</v>
      </c>
      <c r="BF25" s="15">
        <v>0</v>
      </c>
      <c r="BG25" s="15">
        <v>0</v>
      </c>
      <c r="BH25" s="16">
        <v>0</v>
      </c>
      <c r="BJ25" s="73"/>
      <c r="BK25" s="69"/>
      <c r="BL25" s="69"/>
      <c r="BM25" s="69"/>
      <c r="BN25" s="69"/>
      <c r="BO25" s="74"/>
      <c r="BP25" s="15">
        <v>2</v>
      </c>
      <c r="BQ25" s="15">
        <v>0</v>
      </c>
      <c r="BR25" s="15">
        <v>0</v>
      </c>
      <c r="BS25" s="15">
        <v>0</v>
      </c>
      <c r="BT25" s="16">
        <v>0</v>
      </c>
      <c r="CB25" s="1"/>
      <c r="CC25" s="1"/>
      <c r="CD25" s="1"/>
      <c r="CE25" s="1"/>
      <c r="CF25" s="1"/>
    </row>
    <row r="26" spans="2:84" ht="14.25" customHeight="1" x14ac:dyDescent="0.25">
      <c r="B26" s="75"/>
      <c r="C26" s="76"/>
      <c r="D26" s="76"/>
      <c r="E26" s="76"/>
      <c r="F26" s="76"/>
      <c r="G26" s="77"/>
      <c r="H26" s="21">
        <v>2</v>
      </c>
      <c r="I26" s="21">
        <v>1</v>
      </c>
      <c r="J26" s="21" t="s">
        <v>2</v>
      </c>
      <c r="K26" s="21" t="s">
        <v>2</v>
      </c>
      <c r="L26" s="22" t="s">
        <v>2</v>
      </c>
      <c r="N26" s="75"/>
      <c r="O26" s="76"/>
      <c r="P26" s="76"/>
      <c r="Q26" s="76"/>
      <c r="R26" s="76"/>
      <c r="S26" s="77"/>
      <c r="T26" s="21" t="s">
        <v>2</v>
      </c>
      <c r="U26" s="21">
        <v>1</v>
      </c>
      <c r="V26" s="21" t="s">
        <v>2</v>
      </c>
      <c r="W26" s="21">
        <v>1</v>
      </c>
      <c r="X26" s="22" t="s">
        <v>2</v>
      </c>
      <c r="Z26" s="75"/>
      <c r="AA26" s="76"/>
      <c r="AB26" s="76"/>
      <c r="AC26" s="76"/>
      <c r="AD26" s="76"/>
      <c r="AE26" s="77"/>
      <c r="AF26" s="17">
        <v>2</v>
      </c>
      <c r="AG26" s="17">
        <v>3</v>
      </c>
      <c r="AH26" s="17" t="s">
        <v>2</v>
      </c>
      <c r="AI26" s="17" t="s">
        <v>2</v>
      </c>
      <c r="AJ26" s="18" t="s">
        <v>2</v>
      </c>
      <c r="AL26" s="75"/>
      <c r="AM26" s="76"/>
      <c r="AN26" s="76"/>
      <c r="AO26" s="76"/>
      <c r="AP26" s="76"/>
      <c r="AQ26" s="77"/>
      <c r="AR26" s="17">
        <v>2</v>
      </c>
      <c r="AS26" s="17">
        <v>2</v>
      </c>
      <c r="AT26" s="17" t="s">
        <v>2</v>
      </c>
      <c r="AU26" s="17" t="s">
        <v>2</v>
      </c>
      <c r="AV26" s="18" t="s">
        <v>2</v>
      </c>
      <c r="AX26" s="75"/>
      <c r="AY26" s="76"/>
      <c r="AZ26" s="76"/>
      <c r="BA26" s="76"/>
      <c r="BB26" s="76"/>
      <c r="BC26" s="77"/>
      <c r="BD26" s="17">
        <v>1</v>
      </c>
      <c r="BE26" s="17" t="s">
        <v>2</v>
      </c>
      <c r="BF26" s="17" t="s">
        <v>2</v>
      </c>
      <c r="BG26" s="17" t="s">
        <v>2</v>
      </c>
      <c r="BH26" s="18" t="s">
        <v>2</v>
      </c>
      <c r="BJ26" s="75"/>
      <c r="BK26" s="76"/>
      <c r="BL26" s="76"/>
      <c r="BM26" s="76"/>
      <c r="BN26" s="76"/>
      <c r="BO26" s="77"/>
      <c r="BP26" s="17">
        <v>2</v>
      </c>
      <c r="BQ26" s="17" t="s">
        <v>2</v>
      </c>
      <c r="BR26" s="17" t="s">
        <v>2</v>
      </c>
      <c r="BS26" s="17" t="s">
        <v>2</v>
      </c>
      <c r="BT26" s="18" t="s">
        <v>2</v>
      </c>
      <c r="CB26" s="1"/>
      <c r="CC26" s="1"/>
      <c r="CD26" s="1"/>
      <c r="CE26" s="1"/>
      <c r="CF26" s="1"/>
    </row>
    <row r="27" spans="2:84" ht="15" customHeight="1" x14ac:dyDescent="0.25">
      <c r="B27" s="81" t="s">
        <v>7</v>
      </c>
      <c r="C27" s="66"/>
      <c r="D27" s="66"/>
      <c r="E27" s="66"/>
      <c r="F27" s="66"/>
      <c r="G27" s="72"/>
      <c r="H27" s="82" t="s">
        <v>101</v>
      </c>
      <c r="I27" s="83"/>
      <c r="J27" s="83"/>
      <c r="K27" s="83"/>
      <c r="L27" s="84"/>
      <c r="N27" s="81" t="s">
        <v>16</v>
      </c>
      <c r="O27" s="66"/>
      <c r="P27" s="66"/>
      <c r="Q27" s="66"/>
      <c r="R27" s="66"/>
      <c r="S27" s="72"/>
      <c r="T27" s="82" t="s">
        <v>102</v>
      </c>
      <c r="U27" s="83"/>
      <c r="V27" s="83"/>
      <c r="W27" s="83"/>
      <c r="X27" s="84"/>
      <c r="Z27" s="114" t="s">
        <v>10</v>
      </c>
      <c r="AA27" s="66"/>
      <c r="AB27" s="66"/>
      <c r="AC27" s="66"/>
      <c r="AD27" s="66"/>
      <c r="AE27" s="72"/>
      <c r="AF27" s="115" t="s">
        <v>103</v>
      </c>
      <c r="AG27" s="83"/>
      <c r="AH27" s="83"/>
      <c r="AI27" s="83"/>
      <c r="AJ27" s="84"/>
      <c r="AL27" s="114" t="s">
        <v>13</v>
      </c>
      <c r="AM27" s="66"/>
      <c r="AN27" s="66"/>
      <c r="AO27" s="66"/>
      <c r="AP27" s="66"/>
      <c r="AQ27" s="72"/>
      <c r="AR27" s="115" t="s">
        <v>104</v>
      </c>
      <c r="AS27" s="83"/>
      <c r="AT27" s="83"/>
      <c r="AU27" s="83"/>
      <c r="AV27" s="84"/>
      <c r="AX27" s="114" t="s">
        <v>13</v>
      </c>
      <c r="AY27" s="66"/>
      <c r="AZ27" s="66"/>
      <c r="BA27" s="66"/>
      <c r="BB27" s="66"/>
      <c r="BC27" s="72"/>
      <c r="BD27" s="115" t="s">
        <v>104</v>
      </c>
      <c r="BE27" s="83"/>
      <c r="BF27" s="83"/>
      <c r="BG27" s="83"/>
      <c r="BH27" s="84"/>
      <c r="BJ27" s="116" t="s">
        <v>105</v>
      </c>
      <c r="BK27" s="66"/>
      <c r="BL27" s="66"/>
      <c r="BM27" s="66"/>
      <c r="BN27" s="66"/>
      <c r="BO27" s="72"/>
      <c r="BP27" s="118" t="s">
        <v>188</v>
      </c>
      <c r="BQ27" s="83"/>
      <c r="BR27" s="83"/>
      <c r="BS27" s="83"/>
      <c r="BT27" s="84"/>
      <c r="BV27" s="119" t="s">
        <v>107</v>
      </c>
      <c r="BW27" s="66"/>
      <c r="BX27" s="66"/>
      <c r="BY27" s="66"/>
      <c r="BZ27" s="66"/>
      <c r="CA27" s="72"/>
      <c r="CB27" s="120" t="s">
        <v>108</v>
      </c>
      <c r="CC27" s="83"/>
      <c r="CD27" s="83"/>
      <c r="CE27" s="83"/>
      <c r="CF27" s="84"/>
    </row>
    <row r="28" spans="2:84" ht="14.25" customHeight="1" x14ac:dyDescent="0.25">
      <c r="B28" s="73"/>
      <c r="C28" s="69"/>
      <c r="D28" s="69"/>
      <c r="E28" s="69"/>
      <c r="F28" s="69"/>
      <c r="G28" s="74"/>
      <c r="H28" s="31">
        <v>2</v>
      </c>
      <c r="I28" s="31">
        <v>0</v>
      </c>
      <c r="J28" s="31">
        <v>0</v>
      </c>
      <c r="K28" s="31">
        <v>0</v>
      </c>
      <c r="L28" s="32">
        <v>0</v>
      </c>
      <c r="N28" s="73"/>
      <c r="O28" s="69"/>
      <c r="P28" s="69"/>
      <c r="Q28" s="69"/>
      <c r="R28" s="69"/>
      <c r="S28" s="74"/>
      <c r="T28" s="31">
        <v>1</v>
      </c>
      <c r="U28" s="31">
        <v>0</v>
      </c>
      <c r="V28" s="31">
        <v>0</v>
      </c>
      <c r="W28" s="31">
        <v>0</v>
      </c>
      <c r="X28" s="32">
        <v>0</v>
      </c>
      <c r="Z28" s="73"/>
      <c r="AA28" s="69"/>
      <c r="AB28" s="69"/>
      <c r="AC28" s="69"/>
      <c r="AD28" s="69"/>
      <c r="AE28" s="74"/>
      <c r="AF28" s="19">
        <v>0</v>
      </c>
      <c r="AG28" s="19">
        <v>0</v>
      </c>
      <c r="AH28" s="19">
        <v>2</v>
      </c>
      <c r="AI28" s="19">
        <v>0</v>
      </c>
      <c r="AJ28" s="20">
        <v>0</v>
      </c>
      <c r="AL28" s="73"/>
      <c r="AM28" s="69"/>
      <c r="AN28" s="69"/>
      <c r="AO28" s="69"/>
      <c r="AP28" s="69"/>
      <c r="AQ28" s="74"/>
      <c r="AR28" s="19">
        <v>3</v>
      </c>
      <c r="AS28" s="19">
        <v>1</v>
      </c>
      <c r="AT28" s="19">
        <v>0</v>
      </c>
      <c r="AU28" s="19">
        <v>0</v>
      </c>
      <c r="AV28" s="20">
        <v>0</v>
      </c>
      <c r="AX28" s="73"/>
      <c r="AY28" s="69"/>
      <c r="AZ28" s="69"/>
      <c r="BA28" s="69"/>
      <c r="BB28" s="69"/>
      <c r="BC28" s="74"/>
      <c r="BD28" s="19">
        <v>0</v>
      </c>
      <c r="BE28" s="19">
        <v>0</v>
      </c>
      <c r="BF28" s="19">
        <v>2</v>
      </c>
      <c r="BG28" s="19">
        <v>0</v>
      </c>
      <c r="BH28" s="20">
        <v>0</v>
      </c>
      <c r="BJ28" s="73"/>
      <c r="BK28" s="69"/>
      <c r="BL28" s="69"/>
      <c r="BM28" s="69"/>
      <c r="BN28" s="69"/>
      <c r="BO28" s="74"/>
      <c r="BP28" s="15">
        <v>2</v>
      </c>
      <c r="BQ28" s="15">
        <v>0</v>
      </c>
      <c r="BR28" s="15">
        <v>1</v>
      </c>
      <c r="BS28" s="15">
        <v>0</v>
      </c>
      <c r="BT28" s="16">
        <v>0</v>
      </c>
      <c r="BV28" s="73"/>
      <c r="BW28" s="69"/>
      <c r="BX28" s="69"/>
      <c r="BY28" s="69"/>
      <c r="BZ28" s="69"/>
      <c r="CA28" s="74"/>
      <c r="CB28" s="5">
        <v>2</v>
      </c>
      <c r="CC28" s="5">
        <v>0</v>
      </c>
      <c r="CD28" s="5">
        <v>0</v>
      </c>
      <c r="CE28" s="5">
        <v>0</v>
      </c>
      <c r="CF28" s="6">
        <v>0</v>
      </c>
    </row>
    <row r="29" spans="2:84" ht="14.25" customHeight="1" x14ac:dyDescent="0.25">
      <c r="B29" s="75"/>
      <c r="C29" s="76"/>
      <c r="D29" s="76"/>
      <c r="E29" s="76"/>
      <c r="F29" s="76"/>
      <c r="G29" s="77"/>
      <c r="H29" s="35">
        <v>2</v>
      </c>
      <c r="I29" s="35" t="s">
        <v>2</v>
      </c>
      <c r="J29" s="35" t="s">
        <v>2</v>
      </c>
      <c r="K29" s="35" t="s">
        <v>2</v>
      </c>
      <c r="L29" s="36" t="s">
        <v>2</v>
      </c>
      <c r="N29" s="75"/>
      <c r="O29" s="76"/>
      <c r="P29" s="76"/>
      <c r="Q29" s="76"/>
      <c r="R29" s="76"/>
      <c r="S29" s="77"/>
      <c r="T29" s="35">
        <v>2</v>
      </c>
      <c r="U29" s="35" t="s">
        <v>2</v>
      </c>
      <c r="V29" s="35" t="s">
        <v>2</v>
      </c>
      <c r="W29" s="35" t="s">
        <v>2</v>
      </c>
      <c r="X29" s="36" t="s">
        <v>2</v>
      </c>
      <c r="Z29" s="75"/>
      <c r="AA29" s="76"/>
      <c r="AB29" s="76"/>
      <c r="AC29" s="76"/>
      <c r="AD29" s="76"/>
      <c r="AE29" s="77"/>
      <c r="AF29" s="21" t="s">
        <v>2</v>
      </c>
      <c r="AG29" s="21" t="s">
        <v>2</v>
      </c>
      <c r="AH29" s="21">
        <v>2</v>
      </c>
      <c r="AI29" s="21" t="s">
        <v>2</v>
      </c>
      <c r="AJ29" s="22" t="s">
        <v>2</v>
      </c>
      <c r="AL29" s="75"/>
      <c r="AM29" s="76"/>
      <c r="AN29" s="76"/>
      <c r="AO29" s="76"/>
      <c r="AP29" s="76"/>
      <c r="AQ29" s="77"/>
      <c r="AR29" s="21">
        <v>3</v>
      </c>
      <c r="AS29" s="21">
        <v>1</v>
      </c>
      <c r="AT29" s="21" t="s">
        <v>2</v>
      </c>
      <c r="AU29" s="21" t="s">
        <v>2</v>
      </c>
      <c r="AV29" s="22" t="s">
        <v>2</v>
      </c>
      <c r="AX29" s="75"/>
      <c r="AY29" s="76"/>
      <c r="AZ29" s="76"/>
      <c r="BA29" s="76"/>
      <c r="BB29" s="76"/>
      <c r="BC29" s="77"/>
      <c r="BD29" s="21" t="s">
        <v>2</v>
      </c>
      <c r="BE29" s="21" t="s">
        <v>2</v>
      </c>
      <c r="BF29" s="21">
        <v>2</v>
      </c>
      <c r="BG29" s="21" t="s">
        <v>2</v>
      </c>
      <c r="BH29" s="22" t="s">
        <v>2</v>
      </c>
      <c r="BJ29" s="75"/>
      <c r="BK29" s="76"/>
      <c r="BL29" s="76"/>
      <c r="BM29" s="76"/>
      <c r="BN29" s="76"/>
      <c r="BO29" s="77"/>
      <c r="BP29" s="17">
        <v>2</v>
      </c>
      <c r="BQ29" s="17" t="s">
        <v>2</v>
      </c>
      <c r="BR29" s="17">
        <v>1</v>
      </c>
      <c r="BS29" s="17" t="s">
        <v>2</v>
      </c>
      <c r="BT29" s="18" t="s">
        <v>2</v>
      </c>
      <c r="BV29" s="75"/>
      <c r="BW29" s="76"/>
      <c r="BX29" s="76"/>
      <c r="BY29" s="76"/>
      <c r="BZ29" s="76"/>
      <c r="CA29" s="77"/>
      <c r="CB29" s="9">
        <v>3</v>
      </c>
      <c r="CC29" s="9" t="s">
        <v>2</v>
      </c>
      <c r="CD29" s="9" t="s">
        <v>2</v>
      </c>
      <c r="CE29" s="9" t="s">
        <v>2</v>
      </c>
      <c r="CF29" s="10" t="s">
        <v>2</v>
      </c>
    </row>
    <row r="30" spans="2:84" ht="15" customHeight="1" x14ac:dyDescent="0.25">
      <c r="B30" s="81" t="s">
        <v>109</v>
      </c>
      <c r="C30" s="66"/>
      <c r="D30" s="66"/>
      <c r="E30" s="66"/>
      <c r="F30" s="66"/>
      <c r="G30" s="72"/>
      <c r="H30" s="82" t="s">
        <v>110</v>
      </c>
      <c r="I30" s="83"/>
      <c r="J30" s="83"/>
      <c r="K30" s="83"/>
      <c r="L30" s="84"/>
      <c r="N30" s="81" t="s">
        <v>18</v>
      </c>
      <c r="O30" s="66"/>
      <c r="P30" s="66"/>
      <c r="Q30" s="66"/>
      <c r="R30" s="66"/>
      <c r="S30" s="72"/>
      <c r="T30" s="82" t="s">
        <v>111</v>
      </c>
      <c r="U30" s="83"/>
      <c r="V30" s="83"/>
      <c r="W30" s="83"/>
      <c r="X30" s="84"/>
      <c r="Z30" s="114" t="s">
        <v>12</v>
      </c>
      <c r="AA30" s="66"/>
      <c r="AB30" s="66"/>
      <c r="AC30" s="66"/>
      <c r="AD30" s="66"/>
      <c r="AE30" s="72"/>
      <c r="AF30" s="115" t="s">
        <v>112</v>
      </c>
      <c r="AG30" s="83"/>
      <c r="AH30" s="83"/>
      <c r="AI30" s="83"/>
      <c r="AJ30" s="84"/>
      <c r="AL30" s="114" t="s">
        <v>113</v>
      </c>
      <c r="AM30" s="66"/>
      <c r="AN30" s="66"/>
      <c r="AO30" s="66"/>
      <c r="AP30" s="66"/>
      <c r="AQ30" s="72"/>
      <c r="AR30" s="115" t="s">
        <v>114</v>
      </c>
      <c r="AS30" s="83"/>
      <c r="AT30" s="83"/>
      <c r="AU30" s="83"/>
      <c r="AV30" s="84"/>
      <c r="AX30" s="114" t="s">
        <v>20</v>
      </c>
      <c r="AY30" s="66"/>
      <c r="AZ30" s="66"/>
      <c r="BA30" s="66"/>
      <c r="BB30" s="66"/>
      <c r="BC30" s="72"/>
      <c r="BD30" s="115" t="s">
        <v>115</v>
      </c>
      <c r="BE30" s="83"/>
      <c r="BF30" s="83"/>
      <c r="BG30" s="83"/>
      <c r="BH30" s="84"/>
      <c r="BJ30" s="121" t="s">
        <v>14</v>
      </c>
      <c r="BK30" s="66"/>
      <c r="BL30" s="66"/>
      <c r="BM30" s="66"/>
      <c r="BN30" s="66"/>
      <c r="BO30" s="72"/>
      <c r="BP30" s="122" t="s">
        <v>116</v>
      </c>
      <c r="BQ30" s="83"/>
      <c r="BR30" s="83"/>
      <c r="BS30" s="83"/>
      <c r="BT30" s="84"/>
      <c r="BV30" s="119" t="s">
        <v>11</v>
      </c>
      <c r="BW30" s="66"/>
      <c r="BX30" s="66"/>
      <c r="BY30" s="66"/>
      <c r="BZ30" s="66"/>
      <c r="CA30" s="72"/>
      <c r="CB30" s="120" t="s">
        <v>117</v>
      </c>
      <c r="CC30" s="83"/>
      <c r="CD30" s="83"/>
      <c r="CE30" s="83"/>
      <c r="CF30" s="84"/>
    </row>
    <row r="31" spans="2:84" ht="14.25" customHeight="1" x14ac:dyDescent="0.25">
      <c r="B31" s="73"/>
      <c r="C31" s="69"/>
      <c r="D31" s="69"/>
      <c r="E31" s="69"/>
      <c r="F31" s="69"/>
      <c r="G31" s="74"/>
      <c r="H31" s="31">
        <v>2</v>
      </c>
      <c r="I31" s="31">
        <v>2</v>
      </c>
      <c r="J31" s="31">
        <v>0</v>
      </c>
      <c r="K31" s="31">
        <v>0</v>
      </c>
      <c r="L31" s="32">
        <v>0</v>
      </c>
      <c r="N31" s="73"/>
      <c r="O31" s="69"/>
      <c r="P31" s="69"/>
      <c r="Q31" s="69"/>
      <c r="R31" s="69"/>
      <c r="S31" s="74"/>
      <c r="T31" s="31">
        <v>0</v>
      </c>
      <c r="U31" s="31">
        <v>0</v>
      </c>
      <c r="V31" s="31">
        <v>1</v>
      </c>
      <c r="W31" s="31">
        <v>0</v>
      </c>
      <c r="X31" s="32">
        <v>0</v>
      </c>
      <c r="Z31" s="73"/>
      <c r="AA31" s="69"/>
      <c r="AB31" s="69"/>
      <c r="AC31" s="69"/>
      <c r="AD31" s="69"/>
      <c r="AE31" s="74"/>
      <c r="AF31" s="19">
        <v>2</v>
      </c>
      <c r="AG31" s="19">
        <v>0</v>
      </c>
      <c r="AH31" s="19">
        <v>0</v>
      </c>
      <c r="AI31" s="19">
        <v>0</v>
      </c>
      <c r="AJ31" s="20">
        <v>0</v>
      </c>
      <c r="AL31" s="73"/>
      <c r="AM31" s="69"/>
      <c r="AN31" s="69"/>
      <c r="AO31" s="69"/>
      <c r="AP31" s="69"/>
      <c r="AQ31" s="74"/>
      <c r="AR31" s="19">
        <v>2</v>
      </c>
      <c r="AS31" s="19">
        <v>0</v>
      </c>
      <c r="AT31" s="19">
        <v>0</v>
      </c>
      <c r="AU31" s="19">
        <v>1</v>
      </c>
      <c r="AV31" s="20">
        <v>0</v>
      </c>
      <c r="AX31" s="73"/>
      <c r="AY31" s="69"/>
      <c r="AZ31" s="69"/>
      <c r="BA31" s="69"/>
      <c r="BB31" s="69"/>
      <c r="BC31" s="74"/>
      <c r="BD31" s="19">
        <v>2</v>
      </c>
      <c r="BE31" s="19">
        <v>1</v>
      </c>
      <c r="BF31" s="19">
        <v>0</v>
      </c>
      <c r="BG31" s="19">
        <v>0</v>
      </c>
      <c r="BH31" s="20">
        <v>0</v>
      </c>
      <c r="BJ31" s="73"/>
      <c r="BK31" s="69"/>
      <c r="BL31" s="69"/>
      <c r="BM31" s="69"/>
      <c r="BN31" s="69"/>
      <c r="BO31" s="74"/>
      <c r="BP31" s="52">
        <v>0</v>
      </c>
      <c r="BQ31" s="52">
        <v>0</v>
      </c>
      <c r="BR31" s="52">
        <v>2</v>
      </c>
      <c r="BS31" s="52">
        <v>0</v>
      </c>
      <c r="BT31" s="53">
        <v>0</v>
      </c>
      <c r="BV31" s="73"/>
      <c r="BW31" s="69"/>
      <c r="BX31" s="69"/>
      <c r="BY31" s="69"/>
      <c r="BZ31" s="69"/>
      <c r="CA31" s="74"/>
      <c r="CB31" s="5">
        <v>0</v>
      </c>
      <c r="CC31" s="5">
        <v>0</v>
      </c>
      <c r="CD31" s="5">
        <v>0</v>
      </c>
      <c r="CE31" s="5">
        <v>1</v>
      </c>
      <c r="CF31" s="6">
        <v>0</v>
      </c>
    </row>
    <row r="32" spans="2:84" ht="14.25" customHeight="1" x14ac:dyDescent="0.25">
      <c r="B32" s="75"/>
      <c r="C32" s="76"/>
      <c r="D32" s="76"/>
      <c r="E32" s="76"/>
      <c r="F32" s="76"/>
      <c r="G32" s="77"/>
      <c r="H32" s="35">
        <v>3</v>
      </c>
      <c r="I32" s="35">
        <v>2</v>
      </c>
      <c r="J32" s="35" t="s">
        <v>2</v>
      </c>
      <c r="K32" s="35" t="s">
        <v>2</v>
      </c>
      <c r="L32" s="36" t="s">
        <v>2</v>
      </c>
      <c r="N32" s="75"/>
      <c r="O32" s="76"/>
      <c r="P32" s="76"/>
      <c r="Q32" s="76"/>
      <c r="R32" s="76"/>
      <c r="S32" s="77"/>
      <c r="T32" s="35" t="s">
        <v>2</v>
      </c>
      <c r="U32" s="35" t="s">
        <v>2</v>
      </c>
      <c r="V32" s="35">
        <v>2</v>
      </c>
      <c r="W32" s="35" t="s">
        <v>2</v>
      </c>
      <c r="X32" s="36" t="s">
        <v>2</v>
      </c>
      <c r="Z32" s="75"/>
      <c r="AA32" s="76"/>
      <c r="AB32" s="76"/>
      <c r="AC32" s="76"/>
      <c r="AD32" s="76"/>
      <c r="AE32" s="77"/>
      <c r="AF32" s="21">
        <v>3</v>
      </c>
      <c r="AG32" s="21" t="s">
        <v>2</v>
      </c>
      <c r="AH32" s="21" t="s">
        <v>2</v>
      </c>
      <c r="AI32" s="21" t="s">
        <v>2</v>
      </c>
      <c r="AJ32" s="22" t="s">
        <v>2</v>
      </c>
      <c r="AL32" s="75"/>
      <c r="AM32" s="76"/>
      <c r="AN32" s="76"/>
      <c r="AO32" s="76"/>
      <c r="AP32" s="76"/>
      <c r="AQ32" s="77"/>
      <c r="AR32" s="21">
        <v>3</v>
      </c>
      <c r="AS32" s="21" t="s">
        <v>2</v>
      </c>
      <c r="AT32" s="21" t="s">
        <v>2</v>
      </c>
      <c r="AU32" s="21">
        <v>2</v>
      </c>
      <c r="AV32" s="22" t="s">
        <v>2</v>
      </c>
      <c r="AX32" s="75"/>
      <c r="AY32" s="76"/>
      <c r="AZ32" s="76"/>
      <c r="BA32" s="76"/>
      <c r="BB32" s="76"/>
      <c r="BC32" s="77"/>
      <c r="BD32" s="21">
        <v>2</v>
      </c>
      <c r="BE32" s="21">
        <v>1</v>
      </c>
      <c r="BF32" s="21" t="s">
        <v>2</v>
      </c>
      <c r="BG32" s="21" t="s">
        <v>2</v>
      </c>
      <c r="BH32" s="22" t="s">
        <v>2</v>
      </c>
      <c r="BJ32" s="75"/>
      <c r="BK32" s="76"/>
      <c r="BL32" s="76"/>
      <c r="BM32" s="76"/>
      <c r="BN32" s="76"/>
      <c r="BO32" s="77"/>
      <c r="BP32" s="54" t="s">
        <v>2</v>
      </c>
      <c r="BQ32" s="54" t="s">
        <v>2</v>
      </c>
      <c r="BR32" s="54">
        <v>3</v>
      </c>
      <c r="BS32" s="54" t="s">
        <v>2</v>
      </c>
      <c r="BT32" s="55" t="s">
        <v>2</v>
      </c>
      <c r="BV32" s="75"/>
      <c r="BW32" s="76"/>
      <c r="BX32" s="76"/>
      <c r="BY32" s="76"/>
      <c r="BZ32" s="76"/>
      <c r="CA32" s="77"/>
      <c r="CB32" s="9" t="s">
        <v>2</v>
      </c>
      <c r="CC32" s="9" t="s">
        <v>2</v>
      </c>
      <c r="CD32" s="9" t="s">
        <v>2</v>
      </c>
      <c r="CE32" s="56">
        <v>15</v>
      </c>
      <c r="CF32" s="10" t="s">
        <v>2</v>
      </c>
    </row>
    <row r="33" spans="1:87" ht="15" customHeight="1" x14ac:dyDescent="0.25">
      <c r="B33" s="81" t="s">
        <v>118</v>
      </c>
      <c r="C33" s="66"/>
      <c r="D33" s="66"/>
      <c r="E33" s="66"/>
      <c r="F33" s="66"/>
      <c r="G33" s="72"/>
      <c r="H33" s="82" t="s">
        <v>119</v>
      </c>
      <c r="I33" s="83"/>
      <c r="J33" s="83"/>
      <c r="K33" s="83"/>
      <c r="L33" s="84"/>
      <c r="N33" s="81" t="s">
        <v>120</v>
      </c>
      <c r="O33" s="66"/>
      <c r="P33" s="66"/>
      <c r="Q33" s="66"/>
      <c r="R33" s="66"/>
      <c r="S33" s="72"/>
      <c r="T33" s="82" t="s">
        <v>121</v>
      </c>
      <c r="U33" s="83"/>
      <c r="V33" s="83"/>
      <c r="W33" s="83"/>
      <c r="X33" s="84"/>
      <c r="Z33" s="114" t="s">
        <v>122</v>
      </c>
      <c r="AA33" s="66"/>
      <c r="AB33" s="66"/>
      <c r="AC33" s="66"/>
      <c r="AD33" s="66"/>
      <c r="AE33" s="72"/>
      <c r="AF33" s="115" t="s">
        <v>123</v>
      </c>
      <c r="AG33" s="83"/>
      <c r="AH33" s="83"/>
      <c r="AI33" s="83"/>
      <c r="AJ33" s="84"/>
      <c r="AL33" s="114" t="s">
        <v>12</v>
      </c>
      <c r="AM33" s="66"/>
      <c r="AN33" s="66"/>
      <c r="AO33" s="66"/>
      <c r="AP33" s="66"/>
      <c r="AQ33" s="72"/>
      <c r="AR33" s="115" t="s">
        <v>112</v>
      </c>
      <c r="AS33" s="83"/>
      <c r="AT33" s="83"/>
      <c r="AU33" s="83"/>
      <c r="AV33" s="84"/>
      <c r="AX33" s="114" t="s">
        <v>124</v>
      </c>
      <c r="AY33" s="66"/>
      <c r="AZ33" s="66"/>
      <c r="BA33" s="66"/>
      <c r="BB33" s="66"/>
      <c r="BC33" s="72"/>
      <c r="BD33" s="115" t="s">
        <v>125</v>
      </c>
      <c r="BE33" s="83"/>
      <c r="BF33" s="83"/>
      <c r="BG33" s="83"/>
      <c r="BH33" s="84"/>
      <c r="BJ33" s="116" t="s">
        <v>126</v>
      </c>
      <c r="BK33" s="66"/>
      <c r="BL33" s="66"/>
      <c r="BM33" s="66"/>
      <c r="BN33" s="66"/>
      <c r="BO33" s="72"/>
      <c r="BP33" s="118" t="s">
        <v>190</v>
      </c>
      <c r="BQ33" s="83"/>
      <c r="BR33" s="83"/>
      <c r="BS33" s="83"/>
      <c r="BT33" s="84"/>
      <c r="BV33" s="119" t="s">
        <v>15</v>
      </c>
      <c r="BW33" s="66"/>
      <c r="BX33" s="66"/>
      <c r="BY33" s="66"/>
      <c r="BZ33" s="66"/>
      <c r="CA33" s="72"/>
      <c r="CB33" s="120" t="s">
        <v>127</v>
      </c>
      <c r="CC33" s="83"/>
      <c r="CD33" s="83"/>
      <c r="CE33" s="83"/>
      <c r="CF33" s="84"/>
    </row>
    <row r="34" spans="1:87" ht="14.25" customHeight="1" x14ac:dyDescent="0.25">
      <c r="B34" s="73"/>
      <c r="C34" s="69"/>
      <c r="D34" s="69"/>
      <c r="E34" s="69"/>
      <c r="F34" s="69"/>
      <c r="G34" s="74"/>
      <c r="H34" s="31">
        <v>2</v>
      </c>
      <c r="I34" s="31">
        <v>2</v>
      </c>
      <c r="J34" s="31">
        <v>0</v>
      </c>
      <c r="K34" s="31">
        <v>0</v>
      </c>
      <c r="L34" s="32">
        <v>0</v>
      </c>
      <c r="N34" s="73"/>
      <c r="O34" s="69"/>
      <c r="P34" s="69"/>
      <c r="Q34" s="69"/>
      <c r="R34" s="69"/>
      <c r="S34" s="74"/>
      <c r="T34" s="31">
        <v>2</v>
      </c>
      <c r="U34" s="31">
        <v>2</v>
      </c>
      <c r="V34" s="31">
        <v>0</v>
      </c>
      <c r="W34" s="31">
        <v>0</v>
      </c>
      <c r="X34" s="32">
        <v>0</v>
      </c>
      <c r="Z34" s="73"/>
      <c r="AA34" s="69"/>
      <c r="AB34" s="69"/>
      <c r="AC34" s="69"/>
      <c r="AD34" s="69"/>
      <c r="AE34" s="74"/>
      <c r="AF34" s="19">
        <v>2</v>
      </c>
      <c r="AG34" s="19">
        <v>2</v>
      </c>
      <c r="AH34" s="19">
        <v>0</v>
      </c>
      <c r="AI34" s="19">
        <v>0</v>
      </c>
      <c r="AJ34" s="20">
        <v>0</v>
      </c>
      <c r="AL34" s="73"/>
      <c r="AM34" s="69"/>
      <c r="AN34" s="69"/>
      <c r="AO34" s="69"/>
      <c r="AP34" s="69"/>
      <c r="AQ34" s="74"/>
      <c r="AR34" s="19">
        <v>0</v>
      </c>
      <c r="AS34" s="19">
        <v>0</v>
      </c>
      <c r="AT34" s="19">
        <v>2</v>
      </c>
      <c r="AU34" s="19">
        <v>0</v>
      </c>
      <c r="AV34" s="20">
        <v>0</v>
      </c>
      <c r="AX34" s="73"/>
      <c r="AY34" s="69"/>
      <c r="AZ34" s="69"/>
      <c r="BA34" s="69"/>
      <c r="BB34" s="69"/>
      <c r="BC34" s="74"/>
      <c r="BD34" s="19">
        <v>2</v>
      </c>
      <c r="BE34" s="19">
        <v>2</v>
      </c>
      <c r="BF34" s="19">
        <v>0</v>
      </c>
      <c r="BG34" s="19">
        <v>0</v>
      </c>
      <c r="BH34" s="20">
        <v>0</v>
      </c>
      <c r="BJ34" s="73"/>
      <c r="BK34" s="69"/>
      <c r="BL34" s="69"/>
      <c r="BM34" s="69"/>
      <c r="BN34" s="69"/>
      <c r="BO34" s="74"/>
      <c r="BP34" s="15">
        <v>2</v>
      </c>
      <c r="BQ34" s="15">
        <v>0</v>
      </c>
      <c r="BR34" s="15">
        <v>1</v>
      </c>
      <c r="BS34" s="15">
        <v>0</v>
      </c>
      <c r="BT34" s="16">
        <v>0</v>
      </c>
      <c r="BV34" s="73"/>
      <c r="BW34" s="69"/>
      <c r="BX34" s="69"/>
      <c r="BY34" s="69"/>
      <c r="BZ34" s="69"/>
      <c r="CA34" s="74"/>
      <c r="CB34" s="5">
        <v>0</v>
      </c>
      <c r="CC34" s="5">
        <v>0</v>
      </c>
      <c r="CD34" s="5">
        <v>0</v>
      </c>
      <c r="CE34" s="5">
        <v>0</v>
      </c>
      <c r="CF34" s="6">
        <v>1</v>
      </c>
    </row>
    <row r="35" spans="1:87" ht="14.25" customHeight="1" x14ac:dyDescent="0.25">
      <c r="B35" s="75"/>
      <c r="C35" s="76"/>
      <c r="D35" s="76"/>
      <c r="E35" s="76"/>
      <c r="F35" s="76"/>
      <c r="G35" s="77"/>
      <c r="H35" s="35">
        <v>5</v>
      </c>
      <c r="I35" s="35">
        <v>3</v>
      </c>
      <c r="J35" s="35"/>
      <c r="K35" s="35"/>
      <c r="L35" s="36" t="s">
        <v>2</v>
      </c>
      <c r="N35" s="75"/>
      <c r="O35" s="76"/>
      <c r="P35" s="76"/>
      <c r="Q35" s="76"/>
      <c r="R35" s="76"/>
      <c r="S35" s="77"/>
      <c r="T35" s="35">
        <v>4</v>
      </c>
      <c r="U35" s="35">
        <v>3</v>
      </c>
      <c r="V35" s="35" t="s">
        <v>2</v>
      </c>
      <c r="W35" s="35" t="s">
        <v>2</v>
      </c>
      <c r="X35" s="36" t="s">
        <v>2</v>
      </c>
      <c r="Z35" s="75"/>
      <c r="AA35" s="76"/>
      <c r="AB35" s="76"/>
      <c r="AC35" s="76"/>
      <c r="AD35" s="76"/>
      <c r="AE35" s="77"/>
      <c r="AF35" s="21">
        <v>2</v>
      </c>
      <c r="AG35" s="21">
        <v>2</v>
      </c>
      <c r="AH35" s="21" t="s">
        <v>2</v>
      </c>
      <c r="AI35" s="21" t="s">
        <v>2</v>
      </c>
      <c r="AJ35" s="22" t="s">
        <v>2</v>
      </c>
      <c r="AL35" s="75"/>
      <c r="AM35" s="76"/>
      <c r="AN35" s="76"/>
      <c r="AO35" s="76"/>
      <c r="AP35" s="76"/>
      <c r="AQ35" s="77"/>
      <c r="AR35" s="21" t="s">
        <v>2</v>
      </c>
      <c r="AS35" s="21" t="s">
        <v>2</v>
      </c>
      <c r="AT35" s="21">
        <v>2</v>
      </c>
      <c r="AU35" s="21" t="s">
        <v>2</v>
      </c>
      <c r="AV35" s="22" t="s">
        <v>2</v>
      </c>
      <c r="AX35" s="75"/>
      <c r="AY35" s="76"/>
      <c r="AZ35" s="76"/>
      <c r="BA35" s="76"/>
      <c r="BB35" s="76"/>
      <c r="BC35" s="77"/>
      <c r="BD35" s="21">
        <v>3</v>
      </c>
      <c r="BE35" s="21">
        <v>2</v>
      </c>
      <c r="BF35" s="21" t="s">
        <v>2</v>
      </c>
      <c r="BG35" s="21" t="s">
        <v>2</v>
      </c>
      <c r="BH35" s="22" t="s">
        <v>2</v>
      </c>
      <c r="BJ35" s="75"/>
      <c r="BK35" s="76"/>
      <c r="BL35" s="76"/>
      <c r="BM35" s="76"/>
      <c r="BN35" s="76"/>
      <c r="BO35" s="77"/>
      <c r="BP35" s="17">
        <v>2</v>
      </c>
      <c r="BQ35" s="17" t="s">
        <v>2</v>
      </c>
      <c r="BR35" s="17">
        <v>1</v>
      </c>
      <c r="BS35" s="17" t="s">
        <v>2</v>
      </c>
      <c r="BT35" s="18" t="s">
        <v>2</v>
      </c>
      <c r="BV35" s="75"/>
      <c r="BW35" s="76"/>
      <c r="BX35" s="76"/>
      <c r="BY35" s="76"/>
      <c r="BZ35" s="76"/>
      <c r="CA35" s="77"/>
      <c r="CB35" s="9" t="s">
        <v>2</v>
      </c>
      <c r="CC35" s="9" t="s">
        <v>2</v>
      </c>
      <c r="CD35" s="9" t="s">
        <v>2</v>
      </c>
      <c r="CE35" s="9" t="s">
        <v>2</v>
      </c>
      <c r="CF35" s="10">
        <v>2</v>
      </c>
    </row>
    <row r="36" spans="1:87" ht="15" customHeight="1" x14ac:dyDescent="0.25">
      <c r="B36" s="81" t="s">
        <v>128</v>
      </c>
      <c r="C36" s="66"/>
      <c r="D36" s="66"/>
      <c r="E36" s="66"/>
      <c r="F36" s="66"/>
      <c r="G36" s="72"/>
      <c r="H36" s="82" t="s">
        <v>129</v>
      </c>
      <c r="I36" s="83"/>
      <c r="J36" s="83"/>
      <c r="K36" s="83"/>
      <c r="L36" s="84"/>
      <c r="N36" s="71" t="s">
        <v>17</v>
      </c>
      <c r="O36" s="66"/>
      <c r="P36" s="66"/>
      <c r="Q36" s="66"/>
      <c r="R36" s="66"/>
      <c r="S36" s="72"/>
      <c r="T36" s="85" t="s">
        <v>130</v>
      </c>
      <c r="U36" s="83"/>
      <c r="V36" s="83"/>
      <c r="W36" s="83"/>
      <c r="X36" s="84"/>
      <c r="Z36" s="114" t="s">
        <v>131</v>
      </c>
      <c r="AA36" s="66"/>
      <c r="AB36" s="66"/>
      <c r="AC36" s="66"/>
      <c r="AD36" s="66"/>
      <c r="AE36" s="72"/>
      <c r="AF36" s="115" t="s">
        <v>132</v>
      </c>
      <c r="AG36" s="83"/>
      <c r="AH36" s="83"/>
      <c r="AI36" s="83"/>
      <c r="AJ36" s="84"/>
      <c r="AL36" s="113" t="s">
        <v>176</v>
      </c>
      <c r="AM36" s="66"/>
      <c r="AN36" s="66"/>
      <c r="AO36" s="66"/>
      <c r="AP36" s="66"/>
      <c r="AQ36" s="72"/>
      <c r="AR36" s="112" t="s">
        <v>133</v>
      </c>
      <c r="AS36" s="83"/>
      <c r="AT36" s="83"/>
      <c r="AU36" s="83"/>
      <c r="AV36" s="84"/>
      <c r="AX36" s="113" t="s">
        <v>177</v>
      </c>
      <c r="AY36" s="66"/>
      <c r="AZ36" s="66"/>
      <c r="BA36" s="66"/>
      <c r="BB36" s="66"/>
      <c r="BC36" s="72"/>
      <c r="BD36" s="112" t="s">
        <v>134</v>
      </c>
      <c r="BE36" s="83"/>
      <c r="BF36" s="83"/>
      <c r="BG36" s="83"/>
      <c r="BH36" s="84"/>
      <c r="BJ36" s="114" t="s">
        <v>20</v>
      </c>
      <c r="BK36" s="66"/>
      <c r="BL36" s="66"/>
      <c r="BM36" s="66"/>
      <c r="BN36" s="66"/>
      <c r="BO36" s="72"/>
      <c r="BP36" s="115" t="s">
        <v>115</v>
      </c>
      <c r="BQ36" s="83"/>
      <c r="BR36" s="83"/>
      <c r="BS36" s="83"/>
      <c r="BT36" s="84"/>
      <c r="BV36" s="116" t="s">
        <v>135</v>
      </c>
      <c r="BW36" s="66"/>
      <c r="BX36" s="66"/>
      <c r="BY36" s="66"/>
      <c r="BZ36" s="66"/>
      <c r="CA36" s="72"/>
      <c r="CB36" s="117" t="s">
        <v>136</v>
      </c>
      <c r="CC36" s="83"/>
      <c r="CD36" s="83"/>
      <c r="CE36" s="83"/>
      <c r="CF36" s="84"/>
    </row>
    <row r="37" spans="1:87" ht="14.25" customHeight="1" x14ac:dyDescent="0.25">
      <c r="B37" s="73"/>
      <c r="C37" s="69"/>
      <c r="D37" s="69"/>
      <c r="E37" s="69"/>
      <c r="F37" s="69"/>
      <c r="G37" s="74"/>
      <c r="H37" s="31">
        <v>2</v>
      </c>
      <c r="I37" s="31">
        <v>1</v>
      </c>
      <c r="J37" s="31">
        <v>0</v>
      </c>
      <c r="K37" s="31">
        <v>0</v>
      </c>
      <c r="L37" s="32">
        <v>0</v>
      </c>
      <c r="N37" s="73"/>
      <c r="O37" s="69"/>
      <c r="P37" s="69"/>
      <c r="Q37" s="69"/>
      <c r="R37" s="69"/>
      <c r="S37" s="74"/>
      <c r="T37" s="39">
        <v>2</v>
      </c>
      <c r="U37" s="39">
        <v>0</v>
      </c>
      <c r="V37" s="39">
        <v>0</v>
      </c>
      <c r="W37" s="39">
        <v>0</v>
      </c>
      <c r="X37" s="40">
        <v>0</v>
      </c>
      <c r="Z37" s="73"/>
      <c r="AA37" s="69"/>
      <c r="AB37" s="69"/>
      <c r="AC37" s="69"/>
      <c r="AD37" s="69"/>
      <c r="AE37" s="74"/>
      <c r="AF37" s="19">
        <v>2</v>
      </c>
      <c r="AG37" s="19">
        <v>1</v>
      </c>
      <c r="AH37" s="19">
        <v>0</v>
      </c>
      <c r="AI37" s="19">
        <v>0</v>
      </c>
      <c r="AJ37" s="20">
        <v>0</v>
      </c>
      <c r="AL37" s="73"/>
      <c r="AM37" s="69"/>
      <c r="AN37" s="69"/>
      <c r="AO37" s="69"/>
      <c r="AP37" s="69"/>
      <c r="AQ37" s="74"/>
      <c r="AR37" s="27">
        <v>0</v>
      </c>
      <c r="AS37" s="27">
        <v>0</v>
      </c>
      <c r="AT37" s="27">
        <v>2</v>
      </c>
      <c r="AU37" s="27">
        <v>0</v>
      </c>
      <c r="AV37" s="28">
        <v>0</v>
      </c>
      <c r="AX37" s="73"/>
      <c r="AY37" s="69"/>
      <c r="AZ37" s="69"/>
      <c r="BA37" s="69"/>
      <c r="BB37" s="69"/>
      <c r="BC37" s="74"/>
      <c r="BD37" s="27">
        <v>0</v>
      </c>
      <c r="BE37" s="27">
        <v>0</v>
      </c>
      <c r="BF37" s="27">
        <v>2</v>
      </c>
      <c r="BG37" s="27">
        <v>0</v>
      </c>
      <c r="BH37" s="28">
        <v>0</v>
      </c>
      <c r="BJ37" s="73"/>
      <c r="BK37" s="69"/>
      <c r="BL37" s="69"/>
      <c r="BM37" s="69"/>
      <c r="BN37" s="69"/>
      <c r="BO37" s="74"/>
      <c r="BP37" s="19">
        <v>0</v>
      </c>
      <c r="BQ37" s="19">
        <v>0</v>
      </c>
      <c r="BR37" s="19">
        <v>2</v>
      </c>
      <c r="BS37" s="19">
        <v>0</v>
      </c>
      <c r="BT37" s="20">
        <v>0</v>
      </c>
      <c r="BV37" s="73"/>
      <c r="BW37" s="69"/>
      <c r="BX37" s="69"/>
      <c r="BY37" s="69"/>
      <c r="BZ37" s="69"/>
      <c r="CA37" s="74"/>
      <c r="CB37" s="15">
        <v>2</v>
      </c>
      <c r="CC37" s="15">
        <v>0</v>
      </c>
      <c r="CD37" s="15">
        <v>0</v>
      </c>
      <c r="CE37" s="15">
        <v>0</v>
      </c>
      <c r="CF37" s="16">
        <v>1</v>
      </c>
    </row>
    <row r="38" spans="1:87" ht="14.25" customHeight="1" x14ac:dyDescent="0.25">
      <c r="B38" s="75"/>
      <c r="C38" s="76"/>
      <c r="D38" s="76"/>
      <c r="E38" s="76"/>
      <c r="F38" s="76"/>
      <c r="G38" s="77"/>
      <c r="H38" s="35">
        <v>2</v>
      </c>
      <c r="I38" s="35">
        <v>2</v>
      </c>
      <c r="J38" s="35" t="s">
        <v>2</v>
      </c>
      <c r="K38" s="35" t="s">
        <v>2</v>
      </c>
      <c r="L38" s="36" t="s">
        <v>2</v>
      </c>
      <c r="N38" s="75"/>
      <c r="O38" s="76"/>
      <c r="P38" s="76"/>
      <c r="Q38" s="76"/>
      <c r="R38" s="76"/>
      <c r="S38" s="77"/>
      <c r="T38" s="41">
        <v>2</v>
      </c>
      <c r="U38" s="41" t="s">
        <v>2</v>
      </c>
      <c r="V38" s="41" t="s">
        <v>2</v>
      </c>
      <c r="W38" s="41" t="s">
        <v>2</v>
      </c>
      <c r="X38" s="42" t="s">
        <v>2</v>
      </c>
      <c r="Z38" s="75"/>
      <c r="AA38" s="76"/>
      <c r="AB38" s="76"/>
      <c r="AC38" s="76"/>
      <c r="AD38" s="76"/>
      <c r="AE38" s="77"/>
      <c r="AF38" s="21">
        <v>2</v>
      </c>
      <c r="AG38" s="21">
        <v>1</v>
      </c>
      <c r="AH38" s="21" t="s">
        <v>2</v>
      </c>
      <c r="AI38" s="21" t="s">
        <v>2</v>
      </c>
      <c r="AJ38" s="22" t="s">
        <v>2</v>
      </c>
      <c r="AL38" s="75"/>
      <c r="AM38" s="76"/>
      <c r="AN38" s="76"/>
      <c r="AO38" s="76"/>
      <c r="AP38" s="76"/>
      <c r="AQ38" s="77"/>
      <c r="AR38" s="29" t="s">
        <v>2</v>
      </c>
      <c r="AS38" s="29" t="s">
        <v>2</v>
      </c>
      <c r="AT38" s="29">
        <v>2</v>
      </c>
      <c r="AU38" s="29" t="s">
        <v>2</v>
      </c>
      <c r="AV38" s="30" t="s">
        <v>2</v>
      </c>
      <c r="AX38" s="75"/>
      <c r="AY38" s="76"/>
      <c r="AZ38" s="76"/>
      <c r="BA38" s="76"/>
      <c r="BB38" s="76"/>
      <c r="BC38" s="77"/>
      <c r="BD38" s="29" t="s">
        <v>2</v>
      </c>
      <c r="BE38" s="29" t="s">
        <v>2</v>
      </c>
      <c r="BF38" s="29">
        <v>2</v>
      </c>
      <c r="BG38" s="29" t="s">
        <v>2</v>
      </c>
      <c r="BH38" s="30" t="s">
        <v>2</v>
      </c>
      <c r="BJ38" s="75"/>
      <c r="BK38" s="76"/>
      <c r="BL38" s="76"/>
      <c r="BM38" s="76"/>
      <c r="BN38" s="76"/>
      <c r="BO38" s="77"/>
      <c r="BP38" s="21" t="s">
        <v>2</v>
      </c>
      <c r="BQ38" s="21" t="s">
        <v>2</v>
      </c>
      <c r="BR38" s="21">
        <v>2</v>
      </c>
      <c r="BS38" s="21" t="s">
        <v>2</v>
      </c>
      <c r="BT38" s="22" t="s">
        <v>2</v>
      </c>
      <c r="BV38" s="75"/>
      <c r="BW38" s="76"/>
      <c r="BX38" s="76"/>
      <c r="BY38" s="76"/>
      <c r="BZ38" s="76"/>
      <c r="CA38" s="77"/>
      <c r="CB38" s="17">
        <v>2</v>
      </c>
      <c r="CC38" s="17" t="s">
        <v>2</v>
      </c>
      <c r="CD38" s="17" t="s">
        <v>2</v>
      </c>
      <c r="CE38" s="17" t="s">
        <v>2</v>
      </c>
      <c r="CF38" s="18">
        <v>1</v>
      </c>
    </row>
    <row r="39" spans="1:87" ht="15" customHeight="1" x14ac:dyDescent="0.25">
      <c r="B39" s="81" t="s">
        <v>23</v>
      </c>
      <c r="C39" s="66"/>
      <c r="D39" s="66"/>
      <c r="E39" s="66"/>
      <c r="F39" s="66"/>
      <c r="G39" s="72"/>
      <c r="H39" s="82" t="s">
        <v>137</v>
      </c>
      <c r="I39" s="83"/>
      <c r="J39" s="83"/>
      <c r="K39" s="83"/>
      <c r="L39" s="84"/>
      <c r="N39" s="71" t="s">
        <v>24</v>
      </c>
      <c r="O39" s="66"/>
      <c r="P39" s="66"/>
      <c r="Q39" s="66"/>
      <c r="R39" s="66"/>
      <c r="S39" s="72"/>
      <c r="T39" s="85" t="s">
        <v>25</v>
      </c>
      <c r="U39" s="83"/>
      <c r="V39" s="83"/>
      <c r="W39" s="83"/>
      <c r="X39" s="84"/>
      <c r="Z39" s="71" t="s">
        <v>26</v>
      </c>
      <c r="AA39" s="66"/>
      <c r="AB39" s="66"/>
      <c r="AC39" s="66"/>
      <c r="AD39" s="66"/>
      <c r="AE39" s="72"/>
      <c r="AF39" s="85" t="s">
        <v>27</v>
      </c>
      <c r="AG39" s="83"/>
      <c r="AH39" s="83"/>
      <c r="AI39" s="83"/>
      <c r="AJ39" s="84"/>
      <c r="AL39" s="71" t="s">
        <v>8</v>
      </c>
      <c r="AM39" s="66"/>
      <c r="AN39" s="66"/>
      <c r="AO39" s="66"/>
      <c r="AP39" s="66"/>
      <c r="AQ39" s="72"/>
      <c r="AR39" s="85" t="s">
        <v>9</v>
      </c>
      <c r="AS39" s="83"/>
      <c r="AT39" s="83"/>
      <c r="AU39" s="83"/>
      <c r="AV39" s="84"/>
      <c r="AX39" s="71" t="s">
        <v>8</v>
      </c>
      <c r="AY39" s="66"/>
      <c r="AZ39" s="66"/>
      <c r="BA39" s="66"/>
      <c r="BB39" s="66"/>
      <c r="BC39" s="72"/>
      <c r="BD39" s="85" t="s">
        <v>9</v>
      </c>
      <c r="BE39" s="83"/>
      <c r="BF39" s="83"/>
      <c r="BG39" s="83"/>
      <c r="BH39" s="84"/>
      <c r="BJ39" s="86" t="s">
        <v>29</v>
      </c>
      <c r="BK39" s="66"/>
      <c r="BL39" s="66"/>
      <c r="BM39" s="66"/>
      <c r="BN39" s="66"/>
      <c r="BO39" s="72"/>
      <c r="BP39" s="87" t="s">
        <v>191</v>
      </c>
      <c r="BQ39" s="83"/>
      <c r="BR39" s="83"/>
      <c r="BS39" s="83"/>
      <c r="BT39" s="84"/>
      <c r="BV39" s="71" t="s">
        <v>21</v>
      </c>
      <c r="BW39" s="66"/>
      <c r="BX39" s="66"/>
      <c r="BY39" s="66"/>
      <c r="BZ39" s="66"/>
      <c r="CA39" s="72"/>
      <c r="CB39" s="85" t="s">
        <v>22</v>
      </c>
      <c r="CC39" s="83"/>
      <c r="CD39" s="83"/>
      <c r="CE39" s="83"/>
      <c r="CF39" s="84"/>
    </row>
    <row r="40" spans="1:87" ht="14.25" customHeight="1" x14ac:dyDescent="0.25">
      <c r="B40" s="73"/>
      <c r="C40" s="69"/>
      <c r="D40" s="69"/>
      <c r="E40" s="69"/>
      <c r="F40" s="69"/>
      <c r="G40" s="74"/>
      <c r="H40" s="31">
        <v>2</v>
      </c>
      <c r="I40" s="31">
        <v>0</v>
      </c>
      <c r="J40" s="31">
        <v>0</v>
      </c>
      <c r="K40" s="31">
        <v>0</v>
      </c>
      <c r="L40" s="32">
        <v>0</v>
      </c>
      <c r="N40" s="73"/>
      <c r="O40" s="69"/>
      <c r="P40" s="69"/>
      <c r="Q40" s="69"/>
      <c r="R40" s="69"/>
      <c r="S40" s="74"/>
      <c r="T40" s="39">
        <v>0</v>
      </c>
      <c r="U40" s="39">
        <v>4</v>
      </c>
      <c r="V40" s="39">
        <v>0</v>
      </c>
      <c r="W40" s="39">
        <v>0</v>
      </c>
      <c r="X40" s="40">
        <v>0</v>
      </c>
      <c r="Z40" s="73"/>
      <c r="AA40" s="69"/>
      <c r="AB40" s="69"/>
      <c r="AC40" s="69"/>
      <c r="AD40" s="69"/>
      <c r="AE40" s="74"/>
      <c r="AF40" s="39">
        <v>0</v>
      </c>
      <c r="AG40" s="39">
        <v>4</v>
      </c>
      <c r="AH40" s="39">
        <v>0</v>
      </c>
      <c r="AI40" s="39">
        <v>0</v>
      </c>
      <c r="AJ40" s="40">
        <v>0</v>
      </c>
      <c r="AL40" s="73"/>
      <c r="AM40" s="69"/>
      <c r="AN40" s="69"/>
      <c r="AO40" s="69"/>
      <c r="AP40" s="69"/>
      <c r="AQ40" s="74"/>
      <c r="AR40" s="39">
        <v>0</v>
      </c>
      <c r="AS40" s="39">
        <v>2</v>
      </c>
      <c r="AT40" s="39">
        <v>0</v>
      </c>
      <c r="AU40" s="39">
        <v>0</v>
      </c>
      <c r="AV40" s="40">
        <v>0</v>
      </c>
      <c r="AX40" s="73"/>
      <c r="AY40" s="69"/>
      <c r="AZ40" s="69"/>
      <c r="BA40" s="69"/>
      <c r="BB40" s="69"/>
      <c r="BC40" s="74"/>
      <c r="BD40" s="39">
        <v>0</v>
      </c>
      <c r="BE40" s="39">
        <v>2</v>
      </c>
      <c r="BF40" s="39">
        <v>0</v>
      </c>
      <c r="BG40" s="39">
        <v>0</v>
      </c>
      <c r="BH40" s="40">
        <v>0</v>
      </c>
      <c r="BJ40" s="73"/>
      <c r="BK40" s="69"/>
      <c r="BL40" s="69"/>
      <c r="BM40" s="69"/>
      <c r="BN40" s="69"/>
      <c r="BO40" s="74"/>
      <c r="BP40" s="43">
        <v>1</v>
      </c>
      <c r="BQ40" s="43">
        <v>0</v>
      </c>
      <c r="BR40" s="43">
        <v>0</v>
      </c>
      <c r="BS40" s="43">
        <v>0</v>
      </c>
      <c r="BT40" s="44">
        <v>0</v>
      </c>
      <c r="BV40" s="73"/>
      <c r="BW40" s="69"/>
      <c r="BX40" s="69"/>
      <c r="BY40" s="69"/>
      <c r="BZ40" s="69"/>
      <c r="CA40" s="74"/>
      <c r="CB40" s="39">
        <v>2</v>
      </c>
      <c r="CC40" s="39">
        <v>0</v>
      </c>
      <c r="CD40" s="39">
        <v>0</v>
      </c>
      <c r="CE40" s="39">
        <v>0</v>
      </c>
      <c r="CF40" s="40">
        <v>0</v>
      </c>
    </row>
    <row r="41" spans="1:87" ht="14.25" customHeight="1" x14ac:dyDescent="0.25">
      <c r="B41" s="75"/>
      <c r="C41" s="76"/>
      <c r="D41" s="76"/>
      <c r="E41" s="76"/>
      <c r="F41" s="76"/>
      <c r="G41" s="77"/>
      <c r="H41" s="35">
        <v>2</v>
      </c>
      <c r="I41" s="35" t="s">
        <v>2</v>
      </c>
      <c r="J41" s="35" t="s">
        <v>2</v>
      </c>
      <c r="K41" s="35" t="s">
        <v>2</v>
      </c>
      <c r="L41" s="36" t="s">
        <v>2</v>
      </c>
      <c r="N41" s="75"/>
      <c r="O41" s="76"/>
      <c r="P41" s="76"/>
      <c r="Q41" s="76"/>
      <c r="R41" s="76"/>
      <c r="S41" s="77"/>
      <c r="T41" s="41" t="s">
        <v>2</v>
      </c>
      <c r="U41" s="41">
        <v>2</v>
      </c>
      <c r="V41" s="41" t="s">
        <v>2</v>
      </c>
      <c r="W41" s="41" t="s">
        <v>2</v>
      </c>
      <c r="X41" s="42" t="s">
        <v>2</v>
      </c>
      <c r="Z41" s="75"/>
      <c r="AA41" s="76"/>
      <c r="AB41" s="76"/>
      <c r="AC41" s="76"/>
      <c r="AD41" s="76"/>
      <c r="AE41" s="77"/>
      <c r="AF41" s="41" t="s">
        <v>2</v>
      </c>
      <c r="AG41" s="41">
        <v>3</v>
      </c>
      <c r="AH41" s="41" t="s">
        <v>2</v>
      </c>
      <c r="AI41" s="41" t="s">
        <v>2</v>
      </c>
      <c r="AJ41" s="42" t="s">
        <v>2</v>
      </c>
      <c r="AL41" s="75"/>
      <c r="AM41" s="76"/>
      <c r="AN41" s="76"/>
      <c r="AO41" s="76"/>
      <c r="AP41" s="76"/>
      <c r="AQ41" s="77"/>
      <c r="AR41" s="41" t="s">
        <v>2</v>
      </c>
      <c r="AS41" s="41">
        <v>0</v>
      </c>
      <c r="AT41" s="41" t="s">
        <v>2</v>
      </c>
      <c r="AU41" s="41" t="s">
        <v>2</v>
      </c>
      <c r="AV41" s="42" t="s">
        <v>2</v>
      </c>
      <c r="AX41" s="75"/>
      <c r="AY41" s="76"/>
      <c r="AZ41" s="76"/>
      <c r="BA41" s="76"/>
      <c r="BB41" s="76"/>
      <c r="BC41" s="77"/>
      <c r="BD41" s="41" t="s">
        <v>2</v>
      </c>
      <c r="BE41" s="41">
        <v>0</v>
      </c>
      <c r="BF41" s="41" t="s">
        <v>2</v>
      </c>
      <c r="BG41" s="41" t="s">
        <v>2</v>
      </c>
      <c r="BH41" s="42" t="s">
        <v>2</v>
      </c>
      <c r="BJ41" s="75"/>
      <c r="BK41" s="76"/>
      <c r="BL41" s="76"/>
      <c r="BM41" s="76"/>
      <c r="BN41" s="76"/>
      <c r="BO41" s="77"/>
      <c r="BP41" s="45">
        <v>1</v>
      </c>
      <c r="BQ41" s="45" t="s">
        <v>2</v>
      </c>
      <c r="BR41" s="45" t="s">
        <v>2</v>
      </c>
      <c r="BS41" s="45" t="s">
        <v>2</v>
      </c>
      <c r="BT41" s="46" t="s">
        <v>2</v>
      </c>
      <c r="BV41" s="75"/>
      <c r="BW41" s="76"/>
      <c r="BX41" s="76"/>
      <c r="BY41" s="76"/>
      <c r="BZ41" s="76"/>
      <c r="CA41" s="77"/>
      <c r="CB41" s="41">
        <v>3</v>
      </c>
      <c r="CC41" s="41" t="s">
        <v>2</v>
      </c>
      <c r="CD41" s="41" t="s">
        <v>2</v>
      </c>
      <c r="CE41" s="41" t="s">
        <v>2</v>
      </c>
      <c r="CF41" s="42" t="s">
        <v>2</v>
      </c>
    </row>
    <row r="42" spans="1:87" ht="16.5" customHeight="1" x14ac:dyDescent="0.25">
      <c r="A42" s="2"/>
      <c r="B42" s="78" t="s">
        <v>30</v>
      </c>
      <c r="C42" s="79"/>
      <c r="D42" s="79"/>
      <c r="E42" s="79"/>
      <c r="F42" s="79"/>
      <c r="G42" s="80"/>
      <c r="H42" s="47" t="s">
        <v>31</v>
      </c>
      <c r="I42" s="47" t="s">
        <v>32</v>
      </c>
      <c r="J42" s="47" t="s">
        <v>33</v>
      </c>
      <c r="K42" s="47" t="s">
        <v>34</v>
      </c>
      <c r="L42" s="47" t="s">
        <v>35</v>
      </c>
      <c r="M42" s="2"/>
      <c r="N42" s="78" t="s">
        <v>36</v>
      </c>
      <c r="O42" s="79"/>
      <c r="P42" s="79"/>
      <c r="Q42" s="79"/>
      <c r="R42" s="79"/>
      <c r="S42" s="80"/>
      <c r="T42" s="47" t="s">
        <v>31</v>
      </c>
      <c r="U42" s="47" t="s">
        <v>32</v>
      </c>
      <c r="V42" s="47" t="s">
        <v>33</v>
      </c>
      <c r="W42" s="47" t="s">
        <v>34</v>
      </c>
      <c r="X42" s="47" t="s">
        <v>35</v>
      </c>
      <c r="Y42" s="2"/>
      <c r="Z42" s="78" t="s">
        <v>37</v>
      </c>
      <c r="AA42" s="79"/>
      <c r="AB42" s="79"/>
      <c r="AC42" s="79"/>
      <c r="AD42" s="79"/>
      <c r="AE42" s="80"/>
      <c r="AF42" s="47" t="s">
        <v>31</v>
      </c>
      <c r="AG42" s="47" t="s">
        <v>32</v>
      </c>
      <c r="AH42" s="47" t="s">
        <v>33</v>
      </c>
      <c r="AI42" s="47" t="s">
        <v>34</v>
      </c>
      <c r="AJ42" s="47" t="s">
        <v>35</v>
      </c>
      <c r="AK42" s="2"/>
      <c r="AL42" s="78" t="s">
        <v>38</v>
      </c>
      <c r="AM42" s="79"/>
      <c r="AN42" s="79"/>
      <c r="AO42" s="79"/>
      <c r="AP42" s="79"/>
      <c r="AQ42" s="80"/>
      <c r="AR42" s="47" t="s">
        <v>31</v>
      </c>
      <c r="AS42" s="47" t="s">
        <v>32</v>
      </c>
      <c r="AT42" s="47" t="s">
        <v>33</v>
      </c>
      <c r="AU42" s="47" t="s">
        <v>34</v>
      </c>
      <c r="AV42" s="47" t="s">
        <v>35</v>
      </c>
      <c r="AW42" s="2"/>
      <c r="AX42" s="78" t="s">
        <v>39</v>
      </c>
      <c r="AY42" s="79"/>
      <c r="AZ42" s="79"/>
      <c r="BA42" s="79"/>
      <c r="BB42" s="79"/>
      <c r="BC42" s="80"/>
      <c r="BD42" s="47" t="s">
        <v>31</v>
      </c>
      <c r="BE42" s="47" t="s">
        <v>32</v>
      </c>
      <c r="BF42" s="47" t="s">
        <v>33</v>
      </c>
      <c r="BG42" s="47" t="s">
        <v>34</v>
      </c>
      <c r="BH42" s="47" t="s">
        <v>35</v>
      </c>
      <c r="BI42" s="2"/>
      <c r="BJ42" s="78" t="s">
        <v>40</v>
      </c>
      <c r="BK42" s="79"/>
      <c r="BL42" s="79"/>
      <c r="BM42" s="79"/>
      <c r="BN42" s="79"/>
      <c r="BO42" s="80"/>
      <c r="BP42" s="47" t="s">
        <v>31</v>
      </c>
      <c r="BQ42" s="47" t="s">
        <v>32</v>
      </c>
      <c r="BR42" s="47" t="s">
        <v>33</v>
      </c>
      <c r="BS42" s="47" t="s">
        <v>34</v>
      </c>
      <c r="BT42" s="47" t="s">
        <v>35</v>
      </c>
      <c r="BU42" s="2"/>
      <c r="BV42" s="78" t="s">
        <v>41</v>
      </c>
      <c r="BW42" s="79"/>
      <c r="BX42" s="79"/>
      <c r="BY42" s="79"/>
      <c r="BZ42" s="79"/>
      <c r="CA42" s="80"/>
      <c r="CB42" s="47" t="s">
        <v>31</v>
      </c>
      <c r="CC42" s="47" t="s">
        <v>32</v>
      </c>
      <c r="CD42" s="47" t="s">
        <v>33</v>
      </c>
      <c r="CE42" s="47" t="s">
        <v>34</v>
      </c>
      <c r="CF42" s="47" t="s">
        <v>35</v>
      </c>
      <c r="CG42" s="2"/>
      <c r="CH42" s="2"/>
      <c r="CI42" s="2"/>
    </row>
    <row r="43" spans="1:87" ht="14.25" customHeight="1" x14ac:dyDescent="0.25">
      <c r="H43" s="1"/>
      <c r="I43" s="1"/>
      <c r="J43" s="1"/>
      <c r="K43" s="1"/>
      <c r="L43" s="1"/>
      <c r="T43" s="1"/>
      <c r="U43" s="1"/>
      <c r="V43" s="1"/>
      <c r="W43" s="1"/>
      <c r="X43" s="1"/>
      <c r="AF43" s="1"/>
      <c r="AG43" s="1"/>
      <c r="AH43" s="1"/>
      <c r="AI43" s="1"/>
      <c r="AJ43" s="1"/>
      <c r="AR43" s="1"/>
      <c r="AS43" s="1"/>
      <c r="AT43" s="1"/>
      <c r="AU43" s="1"/>
      <c r="AV43" s="1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  <c r="CI43" s="49"/>
    </row>
    <row r="44" spans="1:87" ht="14.25" customHeight="1" x14ac:dyDescent="0.25">
      <c r="B44" s="65" t="s">
        <v>42</v>
      </c>
      <c r="C44" s="66"/>
      <c r="D44" s="66"/>
      <c r="E44" s="66"/>
      <c r="F44" s="66"/>
      <c r="G44" s="66"/>
      <c r="H44" s="66"/>
      <c r="I44" s="66"/>
      <c r="J44" s="66"/>
      <c r="K44" s="67">
        <f>SUM($H$40:$L$40,$H$37:$L$37,$H$34:$L$34,$H$31:$L$31,$H$28:$L$28,$H$25:$L$25,$H$22:$L$22,$H$19:$L$19,$H$16:$L$16,$H$13:$L$13,$H$10:$L$10)</f>
        <v>24</v>
      </c>
      <c r="L44" s="66"/>
      <c r="M44" s="2"/>
      <c r="N44" s="65" t="s">
        <v>42</v>
      </c>
      <c r="O44" s="66"/>
      <c r="P44" s="66"/>
      <c r="Q44" s="66"/>
      <c r="R44" s="66"/>
      <c r="S44" s="66"/>
      <c r="T44" s="66"/>
      <c r="U44" s="66"/>
      <c r="V44" s="66"/>
      <c r="W44" s="67">
        <f>SUM($T$40:$X$40,$T$37:$X$37,$T$34:$X$34,$T$31:$X$31,$T$28:$X$28,$T$25:$X$25,$T$22:$X$22,$T$19:$X$19,$T$16:$X$16,$T$13:$X$13,$T$10:$X$10)</f>
        <v>25</v>
      </c>
      <c r="X44" s="66"/>
      <c r="Y44" s="2"/>
      <c r="Z44" s="65" t="s">
        <v>42</v>
      </c>
      <c r="AA44" s="66"/>
      <c r="AB44" s="66"/>
      <c r="AC44" s="66"/>
      <c r="AD44" s="66"/>
      <c r="AE44" s="66"/>
      <c r="AF44" s="66"/>
      <c r="AG44" s="66"/>
      <c r="AH44" s="66"/>
      <c r="AI44" s="67">
        <f>SUM(AF40:AJ40,AF37:AJ37,AF34:AJ34,AF31:AJ31,AF28:AJ28,AF25:AJ25,AF22:AJ22,AF19:AJ19,AF16:AJ16)</f>
        <v>29</v>
      </c>
      <c r="AJ44" s="66"/>
      <c r="AK44" s="2"/>
      <c r="AL44" s="65" t="s">
        <v>42</v>
      </c>
      <c r="AM44" s="66"/>
      <c r="AN44" s="66"/>
      <c r="AO44" s="66"/>
      <c r="AP44" s="66"/>
      <c r="AQ44" s="66"/>
      <c r="AR44" s="66"/>
      <c r="AS44" s="66"/>
      <c r="AT44" s="66"/>
      <c r="AU44" s="67">
        <f>SUM(AR40:AV40,AR31:AV31,AR37:AV37,AR28:AV28,AR34:AV34,AR25:AV25,AR22:AV22,AR16:AV16,AR13:AV13,AR19:AV19)</f>
        <v>27</v>
      </c>
      <c r="AV44" s="66"/>
      <c r="AW44" s="2"/>
      <c r="AX44" s="65" t="s">
        <v>42</v>
      </c>
      <c r="AY44" s="66"/>
      <c r="AZ44" s="66"/>
      <c r="BA44" s="66"/>
      <c r="BB44" s="66"/>
      <c r="BC44" s="66"/>
      <c r="BD44" s="66"/>
      <c r="BE44" s="66"/>
      <c r="BF44" s="66"/>
      <c r="BG44" s="67">
        <f t="shared" ref="BG44:BG45" si="0">SUM(BD40:BH40,BD37:BH37,BD34:BH34,BD31:BH31,BD28:BH28,BD25:BH25,BD22:BH22,BD19:BH19,BD16:BH16,BD13:BH13,BD10:BH10,BD7:BH7)</f>
        <v>29</v>
      </c>
      <c r="BH44" s="66"/>
      <c r="BI44" s="2"/>
      <c r="BJ44" s="65" t="s">
        <v>42</v>
      </c>
      <c r="BK44" s="66"/>
      <c r="BL44" s="66"/>
      <c r="BM44" s="66"/>
      <c r="BN44" s="66"/>
      <c r="BO44" s="66"/>
      <c r="BP44" s="66"/>
      <c r="BQ44" s="66"/>
      <c r="BR44" s="66"/>
      <c r="BS44" s="67">
        <f t="shared" ref="BS44:BS45" si="1">SUM(BP40:BT40,BP37:BT37,BP34:BT34,BP31:BT31,BP28:BT28,BP25:BT25,BP22:BT22,BP19:BT19,BP16:BT16,BP13:BT13)</f>
        <v>25</v>
      </c>
      <c r="BT44" s="66"/>
      <c r="BU44" s="2"/>
      <c r="BV44" s="65" t="s">
        <v>42</v>
      </c>
      <c r="BW44" s="66"/>
      <c r="BX44" s="66"/>
      <c r="BY44" s="66"/>
      <c r="BZ44" s="66"/>
      <c r="CA44" s="66"/>
      <c r="CB44" s="66"/>
      <c r="CC44" s="66"/>
      <c r="CD44" s="66"/>
      <c r="CE44" s="67">
        <f>SUM(CB37:CF37,CB40:CF40,CB28:CF28,CB34:CF34,CB31:CF31,CB7:CF7)</f>
        <v>9</v>
      </c>
      <c r="CF44" s="66"/>
      <c r="CI44" s="57"/>
    </row>
    <row r="45" spans="1:87" ht="14.25" customHeight="1" x14ac:dyDescent="0.25">
      <c r="B45" s="70" t="s">
        <v>43</v>
      </c>
      <c r="C45" s="69"/>
      <c r="D45" s="69"/>
      <c r="E45" s="69"/>
      <c r="F45" s="69"/>
      <c r="G45" s="69"/>
      <c r="H45" s="69"/>
      <c r="I45" s="69"/>
      <c r="J45" s="69"/>
      <c r="K45" s="68">
        <f>SUM(H41:L41,H38:L38,H35:L35,H32:L32,H29:L29,H26:L26,H23:L23,H20:L20,H17:L17)</f>
        <v>30</v>
      </c>
      <c r="L45" s="69"/>
      <c r="M45" s="2"/>
      <c r="N45" s="70" t="s">
        <v>43</v>
      </c>
      <c r="O45" s="69"/>
      <c r="P45" s="69"/>
      <c r="Q45" s="69"/>
      <c r="R45" s="69"/>
      <c r="S45" s="69"/>
      <c r="T45" s="69"/>
      <c r="U45" s="69"/>
      <c r="V45" s="69"/>
      <c r="W45" s="68">
        <f>SUM(T41:X41,T38:X38,T35:X35,T32:X32,T26:X26,T29:X29,T23:X23,T20:X20,T17:X17,T14:X14,T11:X11)</f>
        <v>30</v>
      </c>
      <c r="X45" s="69"/>
      <c r="Y45" s="2"/>
      <c r="Z45" s="70" t="s">
        <v>43</v>
      </c>
      <c r="AA45" s="69"/>
      <c r="AB45" s="69"/>
      <c r="AC45" s="69"/>
      <c r="AD45" s="69"/>
      <c r="AE45" s="69"/>
      <c r="AF45" s="69"/>
      <c r="AG45" s="69"/>
      <c r="AH45" s="69"/>
      <c r="AI45" s="68">
        <f>SUM(AF41:AJ41,AF35:AJ35,AF38:AJ38,AF32:AJ32,AF29:AJ29,AF26:AJ26,AF23:AJ23,AF20:AJ20,AF17:AJ17)</f>
        <v>30</v>
      </c>
      <c r="AJ45" s="69"/>
      <c r="AK45" s="2"/>
      <c r="AL45" s="70" t="s">
        <v>43</v>
      </c>
      <c r="AM45" s="69"/>
      <c r="AN45" s="69"/>
      <c r="AO45" s="69"/>
      <c r="AP45" s="69"/>
      <c r="AQ45" s="69"/>
      <c r="AR45" s="69"/>
      <c r="AS45" s="69"/>
      <c r="AT45" s="69"/>
      <c r="AU45" s="68">
        <f>SUM(AR41:AV41,AR32:AV32,AR38:AV38,AR20:AV20,AR35:AV35,AR26:AV26,AR23:AV23,AR17:AV17,AR14:AV14,AR29:AV29)</f>
        <v>30</v>
      </c>
      <c r="AV45" s="69"/>
      <c r="AW45" s="2"/>
      <c r="AX45" s="70" t="s">
        <v>43</v>
      </c>
      <c r="AY45" s="69"/>
      <c r="AZ45" s="69"/>
      <c r="BA45" s="69"/>
      <c r="BB45" s="69"/>
      <c r="BC45" s="69"/>
      <c r="BD45" s="69"/>
      <c r="BE45" s="69"/>
      <c r="BF45" s="69"/>
      <c r="BG45" s="68">
        <f t="shared" si="0"/>
        <v>30</v>
      </c>
      <c r="BH45" s="69"/>
      <c r="BI45" s="2"/>
      <c r="BJ45" s="70" t="s">
        <v>43</v>
      </c>
      <c r="BK45" s="69"/>
      <c r="BL45" s="69"/>
      <c r="BM45" s="69"/>
      <c r="BN45" s="69"/>
      <c r="BO45" s="69"/>
      <c r="BP45" s="69"/>
      <c r="BQ45" s="69"/>
      <c r="BR45" s="69"/>
      <c r="BS45" s="68">
        <f t="shared" si="1"/>
        <v>30</v>
      </c>
      <c r="BT45" s="69"/>
      <c r="BU45" s="2"/>
      <c r="BV45" s="70" t="s">
        <v>43</v>
      </c>
      <c r="BW45" s="69"/>
      <c r="BX45" s="69"/>
      <c r="BY45" s="69"/>
      <c r="BZ45" s="69"/>
      <c r="CA45" s="69"/>
      <c r="CB45" s="69"/>
      <c r="CC45" s="69"/>
      <c r="CD45" s="69"/>
      <c r="CE45" s="68">
        <f>SUM(CB29:CF29,CB41:CF41,CB38:CF38,CB35:CF35,CB32:CF32,CB8:CF8)</f>
        <v>30</v>
      </c>
      <c r="CF45" s="69"/>
      <c r="CI45" s="57"/>
    </row>
    <row r="46" spans="1:87" ht="14.25" customHeight="1" x14ac:dyDescent="0.25">
      <c r="B46" s="110" t="s">
        <v>44</v>
      </c>
      <c r="C46" s="76"/>
      <c r="D46" s="76"/>
      <c r="E46" s="76"/>
      <c r="F46" s="76"/>
      <c r="G46" s="76"/>
      <c r="H46" s="76"/>
      <c r="I46" s="76"/>
      <c r="J46" s="76"/>
      <c r="K46" s="111">
        <f>K44*15</f>
        <v>360</v>
      </c>
      <c r="L46" s="76"/>
      <c r="M46" s="2"/>
      <c r="N46" s="110" t="s">
        <v>44</v>
      </c>
      <c r="O46" s="76"/>
      <c r="P46" s="76"/>
      <c r="Q46" s="76"/>
      <c r="R46" s="76"/>
      <c r="S46" s="76"/>
      <c r="T46" s="76"/>
      <c r="U46" s="76"/>
      <c r="V46" s="76"/>
      <c r="W46" s="111">
        <f>W44*15</f>
        <v>375</v>
      </c>
      <c r="X46" s="76"/>
      <c r="Y46" s="2"/>
      <c r="Z46" s="110" t="s">
        <v>44</v>
      </c>
      <c r="AA46" s="76"/>
      <c r="AB46" s="76"/>
      <c r="AC46" s="76"/>
      <c r="AD46" s="76"/>
      <c r="AE46" s="76"/>
      <c r="AF46" s="76"/>
      <c r="AG46" s="76"/>
      <c r="AH46" s="76"/>
      <c r="AI46" s="111">
        <f>AI44*15</f>
        <v>435</v>
      </c>
      <c r="AJ46" s="76"/>
      <c r="AK46" s="2"/>
      <c r="AL46" s="110" t="s">
        <v>44</v>
      </c>
      <c r="AM46" s="76"/>
      <c r="AN46" s="76"/>
      <c r="AO46" s="76"/>
      <c r="AP46" s="76"/>
      <c r="AQ46" s="76"/>
      <c r="AR46" s="76"/>
      <c r="AS46" s="76"/>
      <c r="AT46" s="76"/>
      <c r="AU46" s="111">
        <f>AU44*15</f>
        <v>405</v>
      </c>
      <c r="AV46" s="76"/>
      <c r="AW46" s="2"/>
      <c r="AX46" s="110" t="s">
        <v>44</v>
      </c>
      <c r="AY46" s="76"/>
      <c r="AZ46" s="76"/>
      <c r="BA46" s="76"/>
      <c r="BB46" s="76"/>
      <c r="BC46" s="76"/>
      <c r="BD46" s="76"/>
      <c r="BE46" s="76"/>
      <c r="BF46" s="76"/>
      <c r="BG46" s="111">
        <f>BG44*15</f>
        <v>435</v>
      </c>
      <c r="BH46" s="76"/>
      <c r="BI46" s="2"/>
      <c r="BJ46" s="110" t="s">
        <v>44</v>
      </c>
      <c r="BK46" s="76"/>
      <c r="BL46" s="76"/>
      <c r="BM46" s="76"/>
      <c r="BN46" s="76"/>
      <c r="BO46" s="76"/>
      <c r="BP46" s="76"/>
      <c r="BQ46" s="76"/>
      <c r="BR46" s="76"/>
      <c r="BS46" s="111">
        <f>BS44*15</f>
        <v>375</v>
      </c>
      <c r="BT46" s="76"/>
      <c r="BU46" s="2"/>
      <c r="BV46" s="110" t="s">
        <v>44</v>
      </c>
      <c r="BW46" s="76"/>
      <c r="BX46" s="76"/>
      <c r="BY46" s="76"/>
      <c r="BZ46" s="76"/>
      <c r="CA46" s="76"/>
      <c r="CB46" s="76"/>
      <c r="CC46" s="76"/>
      <c r="CD46" s="76"/>
      <c r="CE46" s="111">
        <f>CE44*15</f>
        <v>135</v>
      </c>
      <c r="CF46" s="76"/>
      <c r="CI46" s="57"/>
    </row>
    <row r="47" spans="1:87" ht="14.25" customHeight="1" x14ac:dyDescent="0.25">
      <c r="H47" s="1"/>
      <c r="I47" s="1"/>
      <c r="J47" s="1"/>
      <c r="K47" s="1"/>
      <c r="L47" s="1"/>
      <c r="T47" s="1"/>
      <c r="U47" s="1"/>
      <c r="V47" s="1"/>
      <c r="W47" s="1"/>
      <c r="X47" s="1"/>
      <c r="AF47" s="1"/>
      <c r="AG47" s="1"/>
      <c r="AH47" s="1"/>
      <c r="AI47" s="1"/>
      <c r="AJ47" s="1"/>
      <c r="AR47" s="1"/>
      <c r="AS47" s="1"/>
      <c r="AT47" s="1"/>
      <c r="AU47" s="1"/>
      <c r="AV47" s="1"/>
      <c r="BD47" s="1"/>
      <c r="BE47" s="1"/>
      <c r="BF47" s="1"/>
      <c r="BG47" s="1"/>
      <c r="BH47" s="1"/>
      <c r="BP47" s="1"/>
      <c r="BQ47" s="1"/>
      <c r="BR47" s="1"/>
      <c r="BS47" s="1"/>
      <c r="BT47" s="1"/>
      <c r="CB47" s="1"/>
      <c r="CC47" s="1"/>
      <c r="CD47" s="1"/>
      <c r="CE47" s="1"/>
      <c r="CF47" s="1"/>
    </row>
    <row r="48" spans="1:87" ht="14.25" customHeight="1" x14ac:dyDescent="0.25">
      <c r="B48" s="107"/>
      <c r="C48" s="100"/>
      <c r="D48" s="51" t="s">
        <v>45</v>
      </c>
      <c r="H48" s="1"/>
      <c r="I48" s="1"/>
      <c r="J48" s="1"/>
      <c r="K48" s="1"/>
      <c r="L48" s="1"/>
      <c r="N48" s="102" t="s">
        <v>5</v>
      </c>
      <c r="O48" s="79"/>
      <c r="P48" s="79"/>
      <c r="Q48" s="79"/>
      <c r="R48" s="79"/>
      <c r="S48" s="79"/>
      <c r="T48" s="79"/>
      <c r="U48" s="79"/>
      <c r="V48" s="79"/>
      <c r="W48" s="79"/>
      <c r="X48" s="80"/>
      <c r="Z48" s="102" t="s">
        <v>6</v>
      </c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L48" s="102" t="s">
        <v>19</v>
      </c>
      <c r="AM48" s="79"/>
      <c r="AN48" s="79"/>
      <c r="AO48" s="79"/>
      <c r="AP48" s="79"/>
      <c r="AQ48" s="79"/>
      <c r="AR48" s="79"/>
      <c r="AS48" s="79"/>
      <c r="AT48" s="79"/>
      <c r="AU48" s="79"/>
      <c r="AV48" s="80"/>
      <c r="AX48" s="102" t="s">
        <v>28</v>
      </c>
      <c r="AY48" s="79"/>
      <c r="AZ48" s="79"/>
      <c r="BA48" s="79"/>
      <c r="BB48" s="79"/>
      <c r="BC48" s="79"/>
      <c r="BD48" s="79"/>
      <c r="BE48" s="79"/>
      <c r="BF48" s="79"/>
      <c r="BG48" s="79"/>
      <c r="BH48" s="80"/>
      <c r="BJ48" s="93" t="s">
        <v>17</v>
      </c>
      <c r="BK48" s="79"/>
      <c r="BL48" s="79"/>
      <c r="BM48" s="79"/>
      <c r="BN48" s="79"/>
      <c r="BO48" s="79"/>
      <c r="BP48" s="79"/>
      <c r="BQ48" s="79"/>
      <c r="BR48" s="79"/>
      <c r="BS48" s="79"/>
      <c r="BT48" s="80"/>
      <c r="BV48" s="93" t="s">
        <v>21</v>
      </c>
      <c r="BW48" s="79"/>
      <c r="BX48" s="79"/>
      <c r="BY48" s="79"/>
      <c r="BZ48" s="79"/>
      <c r="CA48" s="79"/>
      <c r="CB48" s="79"/>
      <c r="CC48" s="79"/>
      <c r="CD48" s="79"/>
      <c r="CE48" s="79"/>
      <c r="CF48" s="80"/>
    </row>
    <row r="49" spans="1:87" ht="14.25" customHeight="1" x14ac:dyDescent="0.25">
      <c r="B49" s="108"/>
      <c r="C49" s="100"/>
      <c r="D49" s="51" t="s">
        <v>46</v>
      </c>
      <c r="H49" s="1"/>
      <c r="I49" s="1"/>
      <c r="J49" s="1"/>
      <c r="K49" s="1"/>
      <c r="L49" s="1"/>
      <c r="N49" s="103" t="s">
        <v>195</v>
      </c>
      <c r="O49" s="66"/>
      <c r="P49" s="66"/>
      <c r="Q49" s="66"/>
      <c r="R49" s="66"/>
      <c r="S49" s="66"/>
      <c r="T49" s="66"/>
      <c r="U49" s="66"/>
      <c r="V49" s="66"/>
      <c r="W49" s="66"/>
      <c r="X49" s="90"/>
      <c r="Z49" s="103" t="s">
        <v>198</v>
      </c>
      <c r="AA49" s="66"/>
      <c r="AB49" s="66"/>
      <c r="AC49" s="66"/>
      <c r="AD49" s="66"/>
      <c r="AE49" s="66"/>
      <c r="AF49" s="66"/>
      <c r="AG49" s="66"/>
      <c r="AH49" s="66"/>
      <c r="AI49" s="66"/>
      <c r="AJ49" s="90"/>
      <c r="AL49" s="103" t="s">
        <v>201</v>
      </c>
      <c r="AM49" s="66"/>
      <c r="AN49" s="66"/>
      <c r="AO49" s="66"/>
      <c r="AP49" s="66"/>
      <c r="AQ49" s="66"/>
      <c r="AR49" s="66"/>
      <c r="AS49" s="66"/>
      <c r="AT49" s="66"/>
      <c r="AU49" s="66"/>
      <c r="AV49" s="90"/>
      <c r="AX49" s="103" t="s">
        <v>204</v>
      </c>
      <c r="AY49" s="66"/>
      <c r="AZ49" s="66"/>
      <c r="BA49" s="66"/>
      <c r="BB49" s="66"/>
      <c r="BC49" s="66"/>
      <c r="BD49" s="66"/>
      <c r="BE49" s="66"/>
      <c r="BF49" s="66"/>
      <c r="BG49" s="66"/>
      <c r="BH49" s="90"/>
      <c r="BJ49" s="94" t="s">
        <v>47</v>
      </c>
      <c r="BK49" s="66"/>
      <c r="BL49" s="66"/>
      <c r="BM49" s="66"/>
      <c r="BN49" s="66"/>
      <c r="BO49" s="66"/>
      <c r="BP49" s="66"/>
      <c r="BQ49" s="66"/>
      <c r="BR49" s="66"/>
      <c r="BS49" s="66"/>
      <c r="BT49" s="90"/>
      <c r="BV49" s="89" t="s">
        <v>48</v>
      </c>
      <c r="BW49" s="66"/>
      <c r="BX49" s="66"/>
      <c r="BY49" s="66"/>
      <c r="BZ49" s="66"/>
      <c r="CA49" s="66"/>
      <c r="CB49" s="66"/>
      <c r="CC49" s="66"/>
      <c r="CD49" s="66"/>
      <c r="CE49" s="66"/>
      <c r="CF49" s="90"/>
    </row>
    <row r="50" spans="1:87" ht="14.25" customHeight="1" x14ac:dyDescent="0.25">
      <c r="B50" s="104"/>
      <c r="C50" s="100"/>
      <c r="D50" s="51" t="s">
        <v>49</v>
      </c>
      <c r="H50" s="1"/>
      <c r="I50" s="1"/>
      <c r="J50" s="1"/>
      <c r="K50" s="1"/>
      <c r="L50" s="1"/>
      <c r="N50" s="105" t="s">
        <v>196</v>
      </c>
      <c r="O50" s="69"/>
      <c r="P50" s="69"/>
      <c r="Q50" s="69"/>
      <c r="R50" s="69"/>
      <c r="S50" s="69"/>
      <c r="T50" s="69"/>
      <c r="U50" s="69"/>
      <c r="V50" s="69"/>
      <c r="W50" s="69"/>
      <c r="X50" s="96"/>
      <c r="Z50" s="105" t="s">
        <v>199</v>
      </c>
      <c r="AA50" s="69"/>
      <c r="AB50" s="69"/>
      <c r="AC50" s="69"/>
      <c r="AD50" s="69"/>
      <c r="AE50" s="69"/>
      <c r="AF50" s="69"/>
      <c r="AG50" s="69"/>
      <c r="AH50" s="69"/>
      <c r="AI50" s="69"/>
      <c r="AJ50" s="96"/>
      <c r="AL50" s="105" t="s">
        <v>202</v>
      </c>
      <c r="AM50" s="69"/>
      <c r="AN50" s="69"/>
      <c r="AO50" s="69"/>
      <c r="AP50" s="69"/>
      <c r="AQ50" s="69"/>
      <c r="AR50" s="69"/>
      <c r="AS50" s="69"/>
      <c r="AT50" s="69"/>
      <c r="AU50" s="69"/>
      <c r="AV50" s="96"/>
      <c r="AX50" s="105" t="s">
        <v>205</v>
      </c>
      <c r="AY50" s="69"/>
      <c r="AZ50" s="69"/>
      <c r="BA50" s="69"/>
      <c r="BB50" s="69"/>
      <c r="BC50" s="69"/>
      <c r="BD50" s="69"/>
      <c r="BE50" s="69"/>
      <c r="BF50" s="69"/>
      <c r="BG50" s="69"/>
      <c r="BH50" s="96"/>
      <c r="BJ50" s="95" t="s">
        <v>50</v>
      </c>
      <c r="BK50" s="69"/>
      <c r="BL50" s="69"/>
      <c r="BM50" s="69"/>
      <c r="BN50" s="69"/>
      <c r="BO50" s="69"/>
      <c r="BP50" s="69"/>
      <c r="BQ50" s="69"/>
      <c r="BR50" s="69"/>
      <c r="BS50" s="69"/>
      <c r="BT50" s="96"/>
      <c r="BV50" s="97" t="s">
        <v>51</v>
      </c>
      <c r="BW50" s="69"/>
      <c r="BX50" s="69"/>
      <c r="BY50" s="69"/>
      <c r="BZ50" s="69"/>
      <c r="CA50" s="69"/>
      <c r="CB50" s="69"/>
      <c r="CC50" s="69"/>
      <c r="CD50" s="69"/>
      <c r="CE50" s="69"/>
      <c r="CF50" s="96"/>
    </row>
    <row r="51" spans="1:87" ht="14.25" customHeight="1" x14ac:dyDescent="0.25">
      <c r="B51" s="109"/>
      <c r="C51" s="100"/>
      <c r="D51" s="51" t="s">
        <v>52</v>
      </c>
      <c r="H51" s="1"/>
      <c r="I51" s="1"/>
      <c r="J51" s="1"/>
      <c r="K51" s="1"/>
      <c r="L51" s="1"/>
      <c r="N51" s="106" t="s">
        <v>197</v>
      </c>
      <c r="O51" s="76"/>
      <c r="P51" s="76"/>
      <c r="Q51" s="76"/>
      <c r="R51" s="76"/>
      <c r="S51" s="76"/>
      <c r="T51" s="76"/>
      <c r="U51" s="76"/>
      <c r="V51" s="76"/>
      <c r="W51" s="76"/>
      <c r="X51" s="92"/>
      <c r="Z51" s="106" t="s">
        <v>200</v>
      </c>
      <c r="AA51" s="76"/>
      <c r="AB51" s="76"/>
      <c r="AC51" s="76"/>
      <c r="AD51" s="76"/>
      <c r="AE51" s="76"/>
      <c r="AF51" s="76"/>
      <c r="AG51" s="76"/>
      <c r="AH51" s="76"/>
      <c r="AI51" s="76"/>
      <c r="AJ51" s="92"/>
      <c r="AL51" s="106" t="s">
        <v>203</v>
      </c>
      <c r="AM51" s="76"/>
      <c r="AN51" s="76"/>
      <c r="AO51" s="76"/>
      <c r="AP51" s="76"/>
      <c r="AQ51" s="76"/>
      <c r="AR51" s="76"/>
      <c r="AS51" s="76"/>
      <c r="AT51" s="76"/>
      <c r="AU51" s="76"/>
      <c r="AV51" s="92"/>
      <c r="AX51" s="106" t="s">
        <v>206</v>
      </c>
      <c r="AY51" s="76"/>
      <c r="AZ51" s="76"/>
      <c r="BA51" s="76"/>
      <c r="BB51" s="76"/>
      <c r="BC51" s="76"/>
      <c r="BD51" s="76"/>
      <c r="BE51" s="76"/>
      <c r="BF51" s="76"/>
      <c r="BG51" s="76"/>
      <c r="BH51" s="92"/>
      <c r="BJ51" s="98" t="s">
        <v>53</v>
      </c>
      <c r="BK51" s="76"/>
      <c r="BL51" s="76"/>
      <c r="BM51" s="76"/>
      <c r="BN51" s="76"/>
      <c r="BO51" s="76"/>
      <c r="BP51" s="76"/>
      <c r="BQ51" s="76"/>
      <c r="BR51" s="76"/>
      <c r="BS51" s="76"/>
      <c r="BT51" s="92"/>
      <c r="BV51" s="97" t="s">
        <v>138</v>
      </c>
      <c r="BW51" s="69"/>
      <c r="BX51" s="69"/>
      <c r="BY51" s="69"/>
      <c r="BZ51" s="69"/>
      <c r="CA51" s="69"/>
      <c r="CB51" s="69"/>
      <c r="CC51" s="69"/>
      <c r="CD51" s="69"/>
      <c r="CE51" s="69"/>
      <c r="CF51" s="96"/>
    </row>
    <row r="52" spans="1:87" ht="14.25" customHeight="1" x14ac:dyDescent="0.25">
      <c r="B52" s="99"/>
      <c r="C52" s="100"/>
      <c r="D52" s="51" t="s">
        <v>54</v>
      </c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1"/>
      <c r="BE52" s="1"/>
      <c r="BF52" s="1"/>
      <c r="BG52" s="1"/>
      <c r="BH52" s="1"/>
      <c r="BP52" s="1"/>
      <c r="BQ52" s="1"/>
      <c r="BR52" s="1"/>
      <c r="BS52" s="1"/>
      <c r="BT52" s="1"/>
      <c r="BV52" s="91" t="s">
        <v>55</v>
      </c>
      <c r="BW52" s="76"/>
      <c r="BX52" s="76"/>
      <c r="BY52" s="76"/>
      <c r="BZ52" s="76"/>
      <c r="CA52" s="76"/>
      <c r="CB52" s="76"/>
      <c r="CC52" s="76"/>
      <c r="CD52" s="76"/>
      <c r="CE52" s="76"/>
      <c r="CF52" s="92"/>
    </row>
    <row r="53" spans="1:87" ht="14.25" customHeight="1" x14ac:dyDescent="0.25">
      <c r="B53" s="101"/>
      <c r="C53" s="100"/>
      <c r="D53" s="51" t="s">
        <v>56</v>
      </c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J53" s="88" t="s">
        <v>14</v>
      </c>
      <c r="BK53" s="79"/>
      <c r="BL53" s="79"/>
      <c r="BM53" s="79"/>
      <c r="BN53" s="79"/>
      <c r="BO53" s="79"/>
      <c r="BP53" s="79"/>
      <c r="BQ53" s="79"/>
      <c r="BR53" s="79"/>
      <c r="BS53" s="79"/>
      <c r="BT53" s="80"/>
      <c r="CB53" s="1"/>
      <c r="CC53" s="1"/>
      <c r="CD53" s="1"/>
      <c r="CE53" s="1"/>
      <c r="CF53" s="1"/>
    </row>
    <row r="54" spans="1:87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J54" s="89" t="s">
        <v>139</v>
      </c>
      <c r="BK54" s="66"/>
      <c r="BL54" s="66"/>
      <c r="BM54" s="66"/>
      <c r="BN54" s="66"/>
      <c r="BO54" s="66"/>
      <c r="BP54" s="66"/>
      <c r="BQ54" s="66"/>
      <c r="BR54" s="66"/>
      <c r="BS54" s="66"/>
      <c r="BT54" s="90"/>
      <c r="CB54" s="1"/>
      <c r="CC54" s="1"/>
      <c r="CD54" s="1"/>
      <c r="CE54" s="1"/>
      <c r="CF54" s="1"/>
    </row>
    <row r="55" spans="1:87" ht="14.25" customHeight="1" x14ac:dyDescent="0.25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2"/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2"/>
      <c r="AL55" s="2"/>
      <c r="AM55" s="2"/>
      <c r="AN55" s="2"/>
      <c r="AO55" s="2"/>
      <c r="AP55" s="2"/>
      <c r="AQ55" s="2"/>
      <c r="AR55" s="1"/>
      <c r="AS55" s="1"/>
      <c r="AT55" s="1"/>
      <c r="AU55" s="1"/>
      <c r="AV55" s="1"/>
      <c r="AW55" s="2"/>
      <c r="AX55" s="2"/>
      <c r="AY55" s="2"/>
      <c r="AZ55" s="2"/>
      <c r="BA55" s="2"/>
      <c r="BB55" s="2"/>
      <c r="BC55" s="2"/>
      <c r="BD55" s="1"/>
      <c r="BE55" s="1"/>
      <c r="BF55" s="1"/>
      <c r="BG55" s="1"/>
      <c r="BH55" s="1"/>
      <c r="BI55" s="2"/>
      <c r="BJ55" s="91" t="s">
        <v>140</v>
      </c>
      <c r="BK55" s="76"/>
      <c r="BL55" s="76"/>
      <c r="BM55" s="76"/>
      <c r="BN55" s="76"/>
      <c r="BO55" s="76"/>
      <c r="BP55" s="76"/>
      <c r="BQ55" s="76"/>
      <c r="BR55" s="76"/>
      <c r="BS55" s="76"/>
      <c r="BT55" s="92"/>
      <c r="BU55" s="2"/>
      <c r="BV55" s="2"/>
      <c r="BW55" s="2"/>
      <c r="BX55" s="2"/>
      <c r="BY55" s="2"/>
      <c r="BZ55" s="2"/>
      <c r="CA55" s="2"/>
      <c r="CB55" s="1"/>
      <c r="CC55" s="1"/>
      <c r="CD55" s="1"/>
      <c r="CE55" s="1"/>
      <c r="CF55" s="1"/>
      <c r="CG55" s="2"/>
      <c r="CH55" s="2"/>
      <c r="CI55" s="2"/>
    </row>
    <row r="56" spans="1:87" ht="14.25" customHeight="1" x14ac:dyDescent="0.2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2"/>
      <c r="Z56" s="2"/>
      <c r="AA56" s="2"/>
      <c r="AB56" s="2"/>
      <c r="AC56" s="2"/>
      <c r="AD56" s="2"/>
      <c r="AE56" s="2"/>
      <c r="AF56" s="1"/>
      <c r="AG56" s="1"/>
      <c r="AH56" s="1"/>
      <c r="AI56" s="1"/>
      <c r="AJ56" s="1"/>
      <c r="AK56" s="2"/>
      <c r="AL56" s="2"/>
      <c r="AM56" s="2"/>
      <c r="AN56" s="2"/>
      <c r="AO56" s="2"/>
      <c r="AP56" s="2"/>
      <c r="AQ56" s="2"/>
      <c r="AR56" s="1"/>
      <c r="AS56" s="1"/>
      <c r="AT56" s="1"/>
      <c r="AU56" s="1"/>
      <c r="AV56" s="1"/>
      <c r="AW56" s="2"/>
      <c r="AX56" s="2"/>
      <c r="AY56" s="2"/>
      <c r="AZ56" s="2"/>
      <c r="BA56" s="2"/>
      <c r="BB56" s="2"/>
      <c r="BC56" s="2"/>
      <c r="BD56" s="1"/>
      <c r="BE56" s="1"/>
      <c r="BF56" s="1"/>
      <c r="BG56" s="1"/>
      <c r="BH56" s="1"/>
      <c r="BI56" s="2"/>
      <c r="BJ56" s="58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1"/>
      <c r="CC56" s="1"/>
      <c r="CD56" s="1"/>
      <c r="CE56" s="1"/>
      <c r="CF56" s="1"/>
      <c r="CG56" s="2"/>
      <c r="CH56" s="2"/>
      <c r="CI56" s="2"/>
    </row>
    <row r="57" spans="1:87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1:87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1:87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1:87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1:87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1:87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1:87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1:87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ht="14.25" customHeight="1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ht="14.25" customHeight="1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21">
    <mergeCell ref="B1:CF1"/>
    <mergeCell ref="B2:CF2"/>
    <mergeCell ref="B3:CF3"/>
    <mergeCell ref="B4:CF4"/>
    <mergeCell ref="BD6:BH6"/>
    <mergeCell ref="BV6:CA8"/>
    <mergeCell ref="CB6:CF6"/>
    <mergeCell ref="AX12:BC14"/>
    <mergeCell ref="BD12:BH12"/>
    <mergeCell ref="BJ12:BO14"/>
    <mergeCell ref="BP12:BT12"/>
    <mergeCell ref="AX6:BC8"/>
    <mergeCell ref="N9:S11"/>
    <mergeCell ref="T9:X9"/>
    <mergeCell ref="AX9:BC11"/>
    <mergeCell ref="BD9:BH9"/>
    <mergeCell ref="N12:S14"/>
    <mergeCell ref="T12:X12"/>
    <mergeCell ref="AL12:AQ14"/>
    <mergeCell ref="AR12:AV12"/>
    <mergeCell ref="AL15:AQ17"/>
    <mergeCell ref="AL18:AQ20"/>
    <mergeCell ref="AL21:AQ23"/>
    <mergeCell ref="AR15:AV15"/>
    <mergeCell ref="AX15:BC17"/>
    <mergeCell ref="BD15:BH15"/>
    <mergeCell ref="BJ15:BO17"/>
    <mergeCell ref="BP15:BT15"/>
    <mergeCell ref="AR18:AV18"/>
    <mergeCell ref="BD18:BH18"/>
    <mergeCell ref="BP18:BT18"/>
    <mergeCell ref="B15:G17"/>
    <mergeCell ref="H15:L15"/>
    <mergeCell ref="N15:S17"/>
    <mergeCell ref="T15:X15"/>
    <mergeCell ref="Z15:AE17"/>
    <mergeCell ref="AF15:AJ15"/>
    <mergeCell ref="AR21:AV21"/>
    <mergeCell ref="BD21:BH21"/>
    <mergeCell ref="BP21:BT21"/>
    <mergeCell ref="H18:L18"/>
    <mergeCell ref="N18:S20"/>
    <mergeCell ref="T18:X18"/>
    <mergeCell ref="Z18:AE20"/>
    <mergeCell ref="AF18:AJ18"/>
    <mergeCell ref="AX18:BC20"/>
    <mergeCell ref="BJ18:BO20"/>
    <mergeCell ref="AX21:BC23"/>
    <mergeCell ref="BJ21:BO23"/>
    <mergeCell ref="B18:G20"/>
    <mergeCell ref="B21:G23"/>
    <mergeCell ref="H21:L21"/>
    <mergeCell ref="N21:S23"/>
    <mergeCell ref="T21:X21"/>
    <mergeCell ref="Z21:AE23"/>
    <mergeCell ref="AF21:AJ21"/>
    <mergeCell ref="AR24:AV24"/>
    <mergeCell ref="AX24:BC26"/>
    <mergeCell ref="BD24:BH24"/>
    <mergeCell ref="BJ24:BO26"/>
    <mergeCell ref="BP24:BT24"/>
    <mergeCell ref="B24:G26"/>
    <mergeCell ref="H24:L24"/>
    <mergeCell ref="N24:S26"/>
    <mergeCell ref="T24:X24"/>
    <mergeCell ref="Z24:AE26"/>
    <mergeCell ref="AF24:AJ24"/>
    <mergeCell ref="AL24:AQ26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6:AV36"/>
    <mergeCell ref="AX36:BC38"/>
    <mergeCell ref="BD36:BH36"/>
    <mergeCell ref="BJ36:BO38"/>
    <mergeCell ref="BP36:BT36"/>
    <mergeCell ref="BV36:CA38"/>
    <mergeCell ref="CB36:CF36"/>
    <mergeCell ref="B36:G38"/>
    <mergeCell ref="H36:L36"/>
    <mergeCell ref="N36:S38"/>
    <mergeCell ref="T36:X36"/>
    <mergeCell ref="Z36:AE38"/>
    <mergeCell ref="AF36:AJ36"/>
    <mergeCell ref="AL36:AQ38"/>
    <mergeCell ref="CB39:CF39"/>
    <mergeCell ref="AU46:AV46"/>
    <mergeCell ref="AX46:BF46"/>
    <mergeCell ref="BG46:BH46"/>
    <mergeCell ref="BJ46:BR46"/>
    <mergeCell ref="BS46:BT46"/>
    <mergeCell ref="BV46:CD46"/>
    <mergeCell ref="CE46:CF46"/>
    <mergeCell ref="AU44:AV44"/>
    <mergeCell ref="AX44:BF44"/>
    <mergeCell ref="BG44:BH44"/>
    <mergeCell ref="BJ44:BR44"/>
    <mergeCell ref="BS44:BT44"/>
    <mergeCell ref="BV44:CD44"/>
    <mergeCell ref="CE44:CF44"/>
    <mergeCell ref="BG45:BH45"/>
    <mergeCell ref="BJ45:BR45"/>
    <mergeCell ref="BS45:BT45"/>
    <mergeCell ref="BV45:CD45"/>
    <mergeCell ref="CE45:CF45"/>
    <mergeCell ref="B46:J46"/>
    <mergeCell ref="K46:L46"/>
    <mergeCell ref="N46:V46"/>
    <mergeCell ref="W46:X46"/>
    <mergeCell ref="Z46:AH46"/>
    <mergeCell ref="AI46:AJ46"/>
    <mergeCell ref="AL46:AT46"/>
    <mergeCell ref="AL48:AV48"/>
    <mergeCell ref="AL49:AV49"/>
    <mergeCell ref="AL50:AV50"/>
    <mergeCell ref="AX50:BH50"/>
    <mergeCell ref="AL51:AV51"/>
    <mergeCell ref="AX51:BH51"/>
    <mergeCell ref="B48:C48"/>
    <mergeCell ref="Z48:AJ48"/>
    <mergeCell ref="AX48:BH48"/>
    <mergeCell ref="BV48:CF48"/>
    <mergeCell ref="B49:C49"/>
    <mergeCell ref="Z49:AJ49"/>
    <mergeCell ref="AX49:BH49"/>
    <mergeCell ref="BV49:CF49"/>
    <mergeCell ref="B51:C51"/>
    <mergeCell ref="B52:C52"/>
    <mergeCell ref="B53:C53"/>
    <mergeCell ref="N48:X48"/>
    <mergeCell ref="N49:X49"/>
    <mergeCell ref="B50:C50"/>
    <mergeCell ref="N50:X50"/>
    <mergeCell ref="Z50:AJ50"/>
    <mergeCell ref="N51:X51"/>
    <mergeCell ref="Z51:AJ51"/>
    <mergeCell ref="BJ53:BT53"/>
    <mergeCell ref="BJ54:BT54"/>
    <mergeCell ref="BJ55:BT55"/>
    <mergeCell ref="BJ48:BT48"/>
    <mergeCell ref="BJ49:BT49"/>
    <mergeCell ref="BJ50:BT50"/>
    <mergeCell ref="BV50:CF50"/>
    <mergeCell ref="BJ51:BT51"/>
    <mergeCell ref="BV51:CF51"/>
    <mergeCell ref="BV52:CF52"/>
    <mergeCell ref="N39:S41"/>
    <mergeCell ref="N42:S42"/>
    <mergeCell ref="AL39:AQ41"/>
    <mergeCell ref="AL42:AQ42"/>
    <mergeCell ref="AX42:BC42"/>
    <mergeCell ref="BJ42:BO42"/>
    <mergeCell ref="BV42:CA42"/>
    <mergeCell ref="B39:G41"/>
    <mergeCell ref="H39:L39"/>
    <mergeCell ref="T39:X39"/>
    <mergeCell ref="Z39:AE41"/>
    <mergeCell ref="AF39:AJ39"/>
    <mergeCell ref="B42:G42"/>
    <mergeCell ref="Z42:AE42"/>
    <mergeCell ref="AR39:AV39"/>
    <mergeCell ref="AX39:BC41"/>
    <mergeCell ref="BD39:BH39"/>
    <mergeCell ref="BJ39:BO41"/>
    <mergeCell ref="BP39:BT39"/>
    <mergeCell ref="BV39:CA41"/>
    <mergeCell ref="B44:J44"/>
    <mergeCell ref="K44:L44"/>
    <mergeCell ref="N44:V44"/>
    <mergeCell ref="W44:X44"/>
    <mergeCell ref="Z44:AH44"/>
    <mergeCell ref="AI44:AJ44"/>
    <mergeCell ref="AL44:AT44"/>
    <mergeCell ref="AU45:AV45"/>
    <mergeCell ref="AX45:BF45"/>
    <mergeCell ref="B45:J45"/>
    <mergeCell ref="K45:L45"/>
    <mergeCell ref="N45:V45"/>
    <mergeCell ref="W45:X45"/>
    <mergeCell ref="Z45:AH45"/>
    <mergeCell ref="AI45:AJ45"/>
    <mergeCell ref="AL45:AT45"/>
  </mergeCells>
  <pageMargins left="0.25" right="0.25" top="0.75" bottom="0.75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I1000"/>
  <sheetViews>
    <sheetView workbookViewId="0"/>
  </sheetViews>
  <sheetFormatPr defaultColWidth="14.42578125" defaultRowHeight="15" customHeight="1" x14ac:dyDescent="0.25"/>
  <cols>
    <col min="1" max="1" width="1.85546875" customWidth="1"/>
    <col min="2" max="18" width="2.7109375" customWidth="1"/>
    <col min="19" max="19" width="3" customWidth="1"/>
    <col min="20" max="84" width="2.7109375" customWidth="1"/>
    <col min="85" max="85" width="1.85546875" customWidth="1"/>
    <col min="86" max="86" width="1.28515625" customWidth="1"/>
    <col min="87" max="87" width="8.7109375" customWidth="1"/>
  </cols>
  <sheetData>
    <row r="1" spans="1:84" ht="14.25" customHeight="1" x14ac:dyDescent="0.25">
      <c r="B1" s="127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</row>
    <row r="2" spans="1:84" ht="14.25" customHeight="1" x14ac:dyDescent="0.25">
      <c r="B2" s="127" t="s">
        <v>141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</row>
    <row r="3" spans="1:84" ht="14.25" customHeight="1" x14ac:dyDescent="0.25">
      <c r="B3" s="127" t="s">
        <v>142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</row>
    <row r="4" spans="1:84" ht="14.25" customHeight="1" x14ac:dyDescent="0.25">
      <c r="B4" s="127" t="s">
        <v>143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AX5" s="59"/>
      <c r="AY5" s="59"/>
      <c r="AZ5" s="59"/>
      <c r="BA5" s="59"/>
      <c r="BB5" s="59"/>
      <c r="BC5" s="59"/>
      <c r="BD5" s="50"/>
      <c r="BE5" s="50"/>
      <c r="BF5" s="50"/>
      <c r="BG5" s="50"/>
      <c r="BH5" s="50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1:84" ht="15" customHeight="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2"/>
      <c r="N6" s="116" t="s">
        <v>63</v>
      </c>
      <c r="O6" s="66"/>
      <c r="P6" s="66"/>
      <c r="Q6" s="66"/>
      <c r="R6" s="66"/>
      <c r="S6" s="72"/>
      <c r="T6" s="118" t="s">
        <v>178</v>
      </c>
      <c r="U6" s="83"/>
      <c r="V6" s="83"/>
      <c r="W6" s="83"/>
      <c r="X6" s="84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R6" s="1"/>
      <c r="AS6" s="1"/>
      <c r="AT6" s="1"/>
      <c r="AU6" s="1"/>
      <c r="AV6" s="1"/>
      <c r="AX6" s="119" t="s">
        <v>144</v>
      </c>
      <c r="AY6" s="66"/>
      <c r="AZ6" s="66"/>
      <c r="BA6" s="66"/>
      <c r="BB6" s="66"/>
      <c r="BC6" s="72"/>
      <c r="BD6" s="135" t="s">
        <v>145</v>
      </c>
      <c r="BE6" s="83"/>
      <c r="BF6" s="83"/>
      <c r="BG6" s="83"/>
      <c r="BH6" s="84"/>
      <c r="BJ6" s="119" t="s">
        <v>146</v>
      </c>
      <c r="BK6" s="66"/>
      <c r="BL6" s="66"/>
      <c r="BM6" s="66"/>
      <c r="BN6" s="66"/>
      <c r="BO6" s="72"/>
      <c r="BP6" s="120" t="s">
        <v>147</v>
      </c>
      <c r="BQ6" s="83"/>
      <c r="BR6" s="83"/>
      <c r="BS6" s="83"/>
      <c r="BT6" s="84"/>
      <c r="BV6" s="119" t="s">
        <v>1</v>
      </c>
      <c r="BW6" s="66"/>
      <c r="BX6" s="66"/>
      <c r="BY6" s="66"/>
      <c r="BZ6" s="66"/>
      <c r="CA6" s="72"/>
      <c r="CB6" s="120" t="s">
        <v>62</v>
      </c>
      <c r="CC6" s="83"/>
      <c r="CD6" s="83"/>
      <c r="CE6" s="83"/>
      <c r="CF6" s="84"/>
    </row>
    <row r="7" spans="1:84" ht="14.25" customHeight="1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2"/>
      <c r="N7" s="73"/>
      <c r="O7" s="69"/>
      <c r="P7" s="69"/>
      <c r="Q7" s="69"/>
      <c r="R7" s="69"/>
      <c r="S7" s="74"/>
      <c r="T7" s="15">
        <v>2</v>
      </c>
      <c r="U7" s="15">
        <v>0</v>
      </c>
      <c r="V7" s="15">
        <v>0</v>
      </c>
      <c r="W7" s="15">
        <v>0</v>
      </c>
      <c r="X7" s="16">
        <v>0</v>
      </c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R7" s="1"/>
      <c r="AS7" s="1"/>
      <c r="AT7" s="1"/>
      <c r="AU7" s="1"/>
      <c r="AV7" s="1"/>
      <c r="AX7" s="73"/>
      <c r="AY7" s="69"/>
      <c r="AZ7" s="69"/>
      <c r="BA7" s="69"/>
      <c r="BB7" s="69"/>
      <c r="BC7" s="74"/>
      <c r="BD7" s="60">
        <v>2</v>
      </c>
      <c r="BE7" s="60">
        <v>0</v>
      </c>
      <c r="BF7" s="60">
        <v>0</v>
      </c>
      <c r="BG7" s="60">
        <v>1</v>
      </c>
      <c r="BH7" s="61">
        <v>0</v>
      </c>
      <c r="BJ7" s="73"/>
      <c r="BK7" s="69"/>
      <c r="BL7" s="69"/>
      <c r="BM7" s="69"/>
      <c r="BN7" s="69"/>
      <c r="BO7" s="74"/>
      <c r="BP7" s="5">
        <v>2</v>
      </c>
      <c r="BQ7" s="5">
        <v>0</v>
      </c>
      <c r="BR7" s="5">
        <v>1</v>
      </c>
      <c r="BS7" s="5">
        <v>0</v>
      </c>
      <c r="BT7" s="6">
        <v>0</v>
      </c>
      <c r="BV7" s="73"/>
      <c r="BW7" s="69"/>
      <c r="BX7" s="69"/>
      <c r="BY7" s="69"/>
      <c r="BZ7" s="69"/>
      <c r="CA7" s="74"/>
      <c r="CB7" s="5">
        <v>0</v>
      </c>
      <c r="CC7" s="5">
        <v>0</v>
      </c>
      <c r="CD7" s="5">
        <v>0</v>
      </c>
      <c r="CE7" s="5">
        <v>0</v>
      </c>
      <c r="CF7" s="6">
        <v>0</v>
      </c>
    </row>
    <row r="8" spans="1:84" ht="14.2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2"/>
      <c r="N8" s="75"/>
      <c r="O8" s="76"/>
      <c r="P8" s="76"/>
      <c r="Q8" s="76"/>
      <c r="R8" s="76"/>
      <c r="S8" s="77"/>
      <c r="T8" s="17">
        <v>3</v>
      </c>
      <c r="U8" s="17" t="s">
        <v>2</v>
      </c>
      <c r="V8" s="17" t="s">
        <v>2</v>
      </c>
      <c r="W8" s="17" t="s">
        <v>2</v>
      </c>
      <c r="X8" s="18" t="s">
        <v>2</v>
      </c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R8" s="1"/>
      <c r="AS8" s="1"/>
      <c r="AT8" s="1"/>
      <c r="AU8" s="1"/>
      <c r="AV8" s="1"/>
      <c r="AX8" s="75"/>
      <c r="AY8" s="76"/>
      <c r="AZ8" s="76"/>
      <c r="BA8" s="76"/>
      <c r="BB8" s="76"/>
      <c r="BC8" s="77"/>
      <c r="BD8" s="62">
        <v>2</v>
      </c>
      <c r="BE8" s="62" t="s">
        <v>2</v>
      </c>
      <c r="BF8" s="62" t="s">
        <v>2</v>
      </c>
      <c r="BG8" s="62">
        <v>2</v>
      </c>
      <c r="BH8" s="63" t="s">
        <v>2</v>
      </c>
      <c r="BJ8" s="75"/>
      <c r="BK8" s="76"/>
      <c r="BL8" s="76"/>
      <c r="BM8" s="76"/>
      <c r="BN8" s="76"/>
      <c r="BO8" s="77"/>
      <c r="BP8" s="9">
        <v>2</v>
      </c>
      <c r="BQ8" s="9" t="s">
        <v>2</v>
      </c>
      <c r="BR8" s="9">
        <v>1</v>
      </c>
      <c r="BS8" s="9" t="s">
        <v>2</v>
      </c>
      <c r="BT8" s="10" t="s">
        <v>2</v>
      </c>
      <c r="BV8" s="75"/>
      <c r="BW8" s="76"/>
      <c r="BX8" s="76"/>
      <c r="BY8" s="76"/>
      <c r="BZ8" s="76"/>
      <c r="CA8" s="77"/>
      <c r="CB8" s="9" t="s">
        <v>2</v>
      </c>
      <c r="CC8" s="9" t="s">
        <v>2</v>
      </c>
      <c r="CD8" s="9" t="s">
        <v>2</v>
      </c>
      <c r="CE8" s="9">
        <v>4</v>
      </c>
      <c r="CF8" s="10" t="s">
        <v>2</v>
      </c>
    </row>
    <row r="9" spans="1:84" ht="15" customHeight="1" x14ac:dyDescent="0.25">
      <c r="A9" s="2"/>
      <c r="B9" s="2"/>
      <c r="C9" s="2"/>
      <c r="D9" s="2"/>
      <c r="E9" s="2"/>
      <c r="F9" s="2"/>
      <c r="G9" s="2"/>
      <c r="H9" s="1"/>
      <c r="I9" s="1"/>
      <c r="J9" s="1"/>
      <c r="K9" s="1"/>
      <c r="L9" s="1"/>
      <c r="M9" s="2"/>
      <c r="N9" s="116" t="s">
        <v>148</v>
      </c>
      <c r="O9" s="66"/>
      <c r="P9" s="66"/>
      <c r="Q9" s="66"/>
      <c r="R9" s="66"/>
      <c r="S9" s="72"/>
      <c r="T9" s="118" t="s">
        <v>179</v>
      </c>
      <c r="U9" s="83"/>
      <c r="V9" s="83"/>
      <c r="W9" s="83"/>
      <c r="X9" s="84"/>
      <c r="Y9" s="2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L9" s="129" t="s">
        <v>149</v>
      </c>
      <c r="AM9" s="66"/>
      <c r="AN9" s="66"/>
      <c r="AO9" s="66"/>
      <c r="AP9" s="66"/>
      <c r="AQ9" s="72"/>
      <c r="AR9" s="120" t="s">
        <v>150</v>
      </c>
      <c r="AS9" s="83"/>
      <c r="AT9" s="83"/>
      <c r="AU9" s="83"/>
      <c r="AV9" s="84"/>
      <c r="AX9" s="119" t="s">
        <v>151</v>
      </c>
      <c r="AY9" s="66"/>
      <c r="AZ9" s="66"/>
      <c r="BA9" s="66"/>
      <c r="BB9" s="66"/>
      <c r="BC9" s="72"/>
      <c r="BD9" s="135" t="s">
        <v>152</v>
      </c>
      <c r="BE9" s="83"/>
      <c r="BF9" s="83"/>
      <c r="BG9" s="83"/>
      <c r="BH9" s="84"/>
      <c r="BJ9" s="119" t="s">
        <v>153</v>
      </c>
      <c r="BK9" s="66"/>
      <c r="BL9" s="66"/>
      <c r="BM9" s="66"/>
      <c r="BN9" s="66"/>
      <c r="BO9" s="72"/>
      <c r="BP9" s="126" t="s">
        <v>208</v>
      </c>
      <c r="BQ9" s="83"/>
      <c r="BR9" s="83"/>
      <c r="BS9" s="83"/>
      <c r="BT9" s="84"/>
      <c r="CB9" s="1"/>
      <c r="CC9" s="1"/>
      <c r="CD9" s="1"/>
      <c r="CE9" s="1"/>
      <c r="CF9" s="1"/>
    </row>
    <row r="10" spans="1:84" ht="14.25" customHeight="1" x14ac:dyDescent="0.25">
      <c r="A10" s="2"/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2"/>
      <c r="N10" s="73"/>
      <c r="O10" s="69"/>
      <c r="P10" s="69"/>
      <c r="Q10" s="69"/>
      <c r="R10" s="69"/>
      <c r="S10" s="74"/>
      <c r="T10" s="15">
        <v>2</v>
      </c>
      <c r="U10" s="15">
        <v>2</v>
      </c>
      <c r="V10" s="15">
        <v>0</v>
      </c>
      <c r="W10" s="15">
        <v>0</v>
      </c>
      <c r="X10" s="16">
        <v>0</v>
      </c>
      <c r="Y10" s="2"/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L10" s="73"/>
      <c r="AM10" s="69"/>
      <c r="AN10" s="69"/>
      <c r="AO10" s="69"/>
      <c r="AP10" s="69"/>
      <c r="AQ10" s="74"/>
      <c r="AR10" s="5">
        <v>1</v>
      </c>
      <c r="AS10" s="5">
        <v>0</v>
      </c>
      <c r="AT10" s="5">
        <v>1</v>
      </c>
      <c r="AU10" s="5">
        <v>0</v>
      </c>
      <c r="AV10" s="6">
        <v>0</v>
      </c>
      <c r="AX10" s="73"/>
      <c r="AY10" s="69"/>
      <c r="AZ10" s="69"/>
      <c r="BA10" s="69"/>
      <c r="BB10" s="69"/>
      <c r="BC10" s="74"/>
      <c r="BD10" s="60">
        <v>2</v>
      </c>
      <c r="BE10" s="60">
        <v>0</v>
      </c>
      <c r="BF10" s="60">
        <v>0</v>
      </c>
      <c r="BG10" s="60">
        <v>1</v>
      </c>
      <c r="BH10" s="61">
        <v>0</v>
      </c>
      <c r="BJ10" s="73"/>
      <c r="BK10" s="69"/>
      <c r="BL10" s="69"/>
      <c r="BM10" s="69"/>
      <c r="BN10" s="69"/>
      <c r="BO10" s="74"/>
      <c r="BP10" s="5">
        <v>1</v>
      </c>
      <c r="BQ10" s="5">
        <v>0</v>
      </c>
      <c r="BR10" s="5">
        <v>1</v>
      </c>
      <c r="BS10" s="5">
        <v>0</v>
      </c>
      <c r="BT10" s="6">
        <v>0</v>
      </c>
      <c r="CB10" s="1"/>
      <c r="CC10" s="1"/>
      <c r="CD10" s="1"/>
      <c r="CE10" s="1"/>
      <c r="CF10" s="1"/>
    </row>
    <row r="11" spans="1:84" ht="14.25" customHeight="1" x14ac:dyDescent="0.25">
      <c r="A11" s="2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2"/>
      <c r="N11" s="75"/>
      <c r="O11" s="76"/>
      <c r="P11" s="76"/>
      <c r="Q11" s="76"/>
      <c r="R11" s="76"/>
      <c r="S11" s="77"/>
      <c r="T11" s="17">
        <v>3</v>
      </c>
      <c r="U11" s="17">
        <v>2</v>
      </c>
      <c r="V11" s="17" t="s">
        <v>2</v>
      </c>
      <c r="W11" s="17" t="s">
        <v>2</v>
      </c>
      <c r="X11" s="18" t="s">
        <v>2</v>
      </c>
      <c r="Y11" s="2"/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L11" s="75"/>
      <c r="AM11" s="76"/>
      <c r="AN11" s="76"/>
      <c r="AO11" s="76"/>
      <c r="AP11" s="76"/>
      <c r="AQ11" s="77"/>
      <c r="AR11" s="9">
        <v>1</v>
      </c>
      <c r="AS11" s="9" t="s">
        <v>2</v>
      </c>
      <c r="AT11" s="9">
        <v>1</v>
      </c>
      <c r="AU11" s="9" t="s">
        <v>2</v>
      </c>
      <c r="AV11" s="10" t="s">
        <v>2</v>
      </c>
      <c r="AX11" s="75"/>
      <c r="AY11" s="76"/>
      <c r="AZ11" s="76"/>
      <c r="BA11" s="76"/>
      <c r="BB11" s="76"/>
      <c r="BC11" s="77"/>
      <c r="BD11" s="62">
        <v>2</v>
      </c>
      <c r="BE11" s="62" t="s">
        <v>2</v>
      </c>
      <c r="BF11" s="62" t="s">
        <v>2</v>
      </c>
      <c r="BG11" s="62">
        <v>2</v>
      </c>
      <c r="BH11" s="63" t="s">
        <v>2</v>
      </c>
      <c r="BJ11" s="75"/>
      <c r="BK11" s="76"/>
      <c r="BL11" s="76"/>
      <c r="BM11" s="76"/>
      <c r="BN11" s="76"/>
      <c r="BO11" s="77"/>
      <c r="BP11" s="9">
        <v>1</v>
      </c>
      <c r="BQ11" s="9" t="s">
        <v>2</v>
      </c>
      <c r="BR11" s="9">
        <v>2</v>
      </c>
      <c r="BS11" s="9" t="s">
        <v>2</v>
      </c>
      <c r="BT11" s="10" t="s">
        <v>2</v>
      </c>
      <c r="CB11" s="1"/>
      <c r="CC11" s="1"/>
      <c r="CD11" s="1"/>
      <c r="CE11" s="1"/>
      <c r="CF11" s="1"/>
    </row>
    <row r="12" spans="1:84" ht="15" customHeight="1" x14ac:dyDescent="0.25">
      <c r="A12" s="2"/>
      <c r="B12" s="116" t="s">
        <v>72</v>
      </c>
      <c r="C12" s="66"/>
      <c r="D12" s="66"/>
      <c r="E12" s="66"/>
      <c r="F12" s="66"/>
      <c r="G12" s="72"/>
      <c r="H12" s="117" t="s">
        <v>73</v>
      </c>
      <c r="I12" s="83"/>
      <c r="J12" s="83"/>
      <c r="K12" s="83"/>
      <c r="L12" s="84"/>
      <c r="M12" s="2"/>
      <c r="N12" s="125" t="s">
        <v>6</v>
      </c>
      <c r="O12" s="66"/>
      <c r="P12" s="66"/>
      <c r="Q12" s="66"/>
      <c r="R12" s="66"/>
      <c r="S12" s="72"/>
      <c r="T12" s="112" t="s">
        <v>74</v>
      </c>
      <c r="U12" s="83"/>
      <c r="V12" s="83"/>
      <c r="W12" s="83"/>
      <c r="X12" s="84"/>
      <c r="Y12" s="2"/>
      <c r="Z12" s="116" t="s">
        <v>75</v>
      </c>
      <c r="AA12" s="66"/>
      <c r="AB12" s="66"/>
      <c r="AC12" s="66"/>
      <c r="AD12" s="66"/>
      <c r="AE12" s="72"/>
      <c r="AF12" s="118" t="s">
        <v>180</v>
      </c>
      <c r="AG12" s="83"/>
      <c r="AH12" s="83"/>
      <c r="AI12" s="83"/>
      <c r="AJ12" s="84"/>
      <c r="AL12" s="116" t="s">
        <v>154</v>
      </c>
      <c r="AM12" s="66"/>
      <c r="AN12" s="66"/>
      <c r="AO12" s="66"/>
      <c r="AP12" s="66"/>
      <c r="AQ12" s="72"/>
      <c r="AR12" s="117" t="s">
        <v>77</v>
      </c>
      <c r="AS12" s="83"/>
      <c r="AT12" s="83"/>
      <c r="AU12" s="83"/>
      <c r="AV12" s="84"/>
      <c r="AX12" s="116" t="s">
        <v>155</v>
      </c>
      <c r="AY12" s="66"/>
      <c r="AZ12" s="66"/>
      <c r="BA12" s="66"/>
      <c r="BB12" s="66"/>
      <c r="BC12" s="72"/>
      <c r="BD12" s="131" t="s">
        <v>79</v>
      </c>
      <c r="BE12" s="83"/>
      <c r="BF12" s="83"/>
      <c r="BG12" s="83"/>
      <c r="BH12" s="84"/>
      <c r="BJ12" s="119" t="s">
        <v>156</v>
      </c>
      <c r="BK12" s="66"/>
      <c r="BL12" s="66"/>
      <c r="BM12" s="66"/>
      <c r="BN12" s="66"/>
      <c r="BO12" s="72"/>
      <c r="BP12" s="120" t="s">
        <v>157</v>
      </c>
      <c r="BQ12" s="83"/>
      <c r="BR12" s="83"/>
      <c r="BS12" s="83"/>
      <c r="BT12" s="84"/>
      <c r="CB12" s="1"/>
      <c r="CC12" s="1"/>
      <c r="CD12" s="1"/>
      <c r="CE12" s="1"/>
      <c r="CF12" s="1"/>
    </row>
    <row r="13" spans="1:84" ht="14.25" customHeight="1" x14ac:dyDescent="0.25">
      <c r="A13" s="2"/>
      <c r="B13" s="73"/>
      <c r="C13" s="69"/>
      <c r="D13" s="69"/>
      <c r="E13" s="69"/>
      <c r="F13" s="69"/>
      <c r="G13" s="74"/>
      <c r="H13" s="15">
        <v>2</v>
      </c>
      <c r="I13" s="15">
        <v>0</v>
      </c>
      <c r="J13" s="15">
        <v>0</v>
      </c>
      <c r="K13" s="15">
        <v>0</v>
      </c>
      <c r="L13" s="16">
        <v>0</v>
      </c>
      <c r="M13" s="2"/>
      <c r="N13" s="73"/>
      <c r="O13" s="69"/>
      <c r="P13" s="69"/>
      <c r="Q13" s="69"/>
      <c r="R13" s="69"/>
      <c r="S13" s="74"/>
      <c r="T13" s="27">
        <v>0</v>
      </c>
      <c r="U13" s="27">
        <v>0</v>
      </c>
      <c r="V13" s="27">
        <v>2</v>
      </c>
      <c r="W13" s="27">
        <v>0</v>
      </c>
      <c r="X13" s="28">
        <v>0</v>
      </c>
      <c r="Y13" s="2"/>
      <c r="Z13" s="73"/>
      <c r="AA13" s="69"/>
      <c r="AB13" s="69"/>
      <c r="AC13" s="69"/>
      <c r="AD13" s="69"/>
      <c r="AE13" s="74"/>
      <c r="AF13" s="15">
        <v>3</v>
      </c>
      <c r="AG13" s="15">
        <v>0</v>
      </c>
      <c r="AH13" s="15">
        <v>1</v>
      </c>
      <c r="AI13" s="15">
        <v>0</v>
      </c>
      <c r="AJ13" s="16">
        <v>0</v>
      </c>
      <c r="AL13" s="73"/>
      <c r="AM13" s="69"/>
      <c r="AN13" s="69"/>
      <c r="AO13" s="69"/>
      <c r="AP13" s="69"/>
      <c r="AQ13" s="74"/>
      <c r="AR13" s="15">
        <v>2</v>
      </c>
      <c r="AS13" s="15">
        <v>1</v>
      </c>
      <c r="AT13" s="15">
        <v>0</v>
      </c>
      <c r="AU13" s="15">
        <v>0</v>
      </c>
      <c r="AV13" s="16">
        <v>0</v>
      </c>
      <c r="AX13" s="73"/>
      <c r="AY13" s="69"/>
      <c r="AZ13" s="69"/>
      <c r="BA13" s="69"/>
      <c r="BB13" s="69"/>
      <c r="BC13" s="74"/>
      <c r="BD13" s="3">
        <v>2</v>
      </c>
      <c r="BE13" s="3">
        <v>0</v>
      </c>
      <c r="BF13" s="3">
        <v>0</v>
      </c>
      <c r="BG13" s="3">
        <v>0</v>
      </c>
      <c r="BH13" s="4">
        <v>0</v>
      </c>
      <c r="BJ13" s="73"/>
      <c r="BK13" s="69"/>
      <c r="BL13" s="69"/>
      <c r="BM13" s="69"/>
      <c r="BN13" s="69"/>
      <c r="BO13" s="74"/>
      <c r="BP13" s="5">
        <v>2</v>
      </c>
      <c r="BQ13" s="5">
        <v>0</v>
      </c>
      <c r="BR13" s="5">
        <v>0</v>
      </c>
      <c r="BS13" s="5">
        <v>1</v>
      </c>
      <c r="BT13" s="6">
        <v>0</v>
      </c>
      <c r="CB13" s="1"/>
      <c r="CC13" s="1"/>
      <c r="CD13" s="1"/>
      <c r="CE13" s="1"/>
      <c r="CF13" s="1"/>
    </row>
    <row r="14" spans="1:84" ht="14.25" customHeight="1" x14ac:dyDescent="0.25">
      <c r="A14" s="2"/>
      <c r="B14" s="75"/>
      <c r="C14" s="76"/>
      <c r="D14" s="76"/>
      <c r="E14" s="76"/>
      <c r="F14" s="76"/>
      <c r="G14" s="77"/>
      <c r="H14" s="17">
        <v>2</v>
      </c>
      <c r="I14" s="17" t="s">
        <v>2</v>
      </c>
      <c r="J14" s="17" t="s">
        <v>2</v>
      </c>
      <c r="K14" s="17" t="s">
        <v>2</v>
      </c>
      <c r="L14" s="18" t="s">
        <v>2</v>
      </c>
      <c r="M14" s="2"/>
      <c r="N14" s="75"/>
      <c r="O14" s="76"/>
      <c r="P14" s="76"/>
      <c r="Q14" s="76"/>
      <c r="R14" s="76"/>
      <c r="S14" s="77"/>
      <c r="T14" s="29" t="s">
        <v>2</v>
      </c>
      <c r="U14" s="29" t="s">
        <v>2</v>
      </c>
      <c r="V14" s="29">
        <v>2</v>
      </c>
      <c r="W14" s="29" t="s">
        <v>2</v>
      </c>
      <c r="X14" s="30" t="s">
        <v>2</v>
      </c>
      <c r="Y14" s="2"/>
      <c r="Z14" s="75"/>
      <c r="AA14" s="76"/>
      <c r="AB14" s="76"/>
      <c r="AC14" s="76"/>
      <c r="AD14" s="76"/>
      <c r="AE14" s="77"/>
      <c r="AF14" s="17">
        <v>2</v>
      </c>
      <c r="AG14" s="17" t="s">
        <v>2</v>
      </c>
      <c r="AH14" s="17">
        <v>1</v>
      </c>
      <c r="AI14" s="17" t="s">
        <v>2</v>
      </c>
      <c r="AJ14" s="18" t="s">
        <v>2</v>
      </c>
      <c r="AL14" s="75"/>
      <c r="AM14" s="76"/>
      <c r="AN14" s="76"/>
      <c r="AO14" s="76"/>
      <c r="AP14" s="76"/>
      <c r="AQ14" s="77"/>
      <c r="AR14" s="17">
        <v>3</v>
      </c>
      <c r="AS14" s="17">
        <v>1</v>
      </c>
      <c r="AT14" s="17" t="s">
        <v>2</v>
      </c>
      <c r="AU14" s="17" t="s">
        <v>2</v>
      </c>
      <c r="AV14" s="18" t="s">
        <v>2</v>
      </c>
      <c r="AX14" s="75"/>
      <c r="AY14" s="76"/>
      <c r="AZ14" s="76"/>
      <c r="BA14" s="76"/>
      <c r="BB14" s="76"/>
      <c r="BC14" s="77"/>
      <c r="BD14" s="7">
        <v>3</v>
      </c>
      <c r="BE14" s="7" t="s">
        <v>2</v>
      </c>
      <c r="BF14" s="7" t="s">
        <v>2</v>
      </c>
      <c r="BG14" s="7" t="s">
        <v>2</v>
      </c>
      <c r="BH14" s="8" t="s">
        <v>2</v>
      </c>
      <c r="BJ14" s="75"/>
      <c r="BK14" s="76"/>
      <c r="BL14" s="76"/>
      <c r="BM14" s="76"/>
      <c r="BN14" s="76"/>
      <c r="BO14" s="77"/>
      <c r="BP14" s="9">
        <v>2</v>
      </c>
      <c r="BQ14" s="9" t="s">
        <v>2</v>
      </c>
      <c r="BR14" s="9" t="s">
        <v>2</v>
      </c>
      <c r="BS14" s="9">
        <v>2</v>
      </c>
      <c r="BT14" s="10" t="s">
        <v>2</v>
      </c>
      <c r="CB14" s="1"/>
      <c r="CC14" s="1"/>
      <c r="CD14" s="1"/>
      <c r="CE14" s="1"/>
      <c r="CF14" s="1"/>
    </row>
    <row r="15" spans="1:84" ht="15" customHeight="1" x14ac:dyDescent="0.25">
      <c r="A15" s="2"/>
      <c r="B15" s="116" t="s">
        <v>82</v>
      </c>
      <c r="C15" s="66"/>
      <c r="D15" s="66"/>
      <c r="E15" s="66"/>
      <c r="F15" s="66"/>
      <c r="G15" s="72"/>
      <c r="H15" s="117" t="s">
        <v>83</v>
      </c>
      <c r="I15" s="83"/>
      <c r="J15" s="83"/>
      <c r="K15" s="83"/>
      <c r="L15" s="84"/>
      <c r="M15" s="2"/>
      <c r="N15" s="125" t="s">
        <v>5</v>
      </c>
      <c r="O15" s="66"/>
      <c r="P15" s="66"/>
      <c r="Q15" s="66"/>
      <c r="R15" s="66"/>
      <c r="S15" s="72"/>
      <c r="T15" s="112" t="s">
        <v>84</v>
      </c>
      <c r="U15" s="83"/>
      <c r="V15" s="83"/>
      <c r="W15" s="83"/>
      <c r="X15" s="84"/>
      <c r="Y15" s="2"/>
      <c r="Z15" s="116" t="s">
        <v>158</v>
      </c>
      <c r="AA15" s="66"/>
      <c r="AB15" s="66"/>
      <c r="AC15" s="66"/>
      <c r="AD15" s="66"/>
      <c r="AE15" s="72"/>
      <c r="AF15" s="118" t="s">
        <v>182</v>
      </c>
      <c r="AG15" s="83"/>
      <c r="AH15" s="83"/>
      <c r="AI15" s="83"/>
      <c r="AJ15" s="84"/>
      <c r="AL15" s="116" t="s">
        <v>85</v>
      </c>
      <c r="AM15" s="66"/>
      <c r="AN15" s="66"/>
      <c r="AO15" s="66"/>
      <c r="AP15" s="66"/>
      <c r="AQ15" s="72"/>
      <c r="AR15" s="118" t="s">
        <v>186</v>
      </c>
      <c r="AS15" s="83"/>
      <c r="AT15" s="83"/>
      <c r="AU15" s="83"/>
      <c r="AV15" s="84"/>
      <c r="AX15" s="116" t="s">
        <v>159</v>
      </c>
      <c r="AY15" s="66"/>
      <c r="AZ15" s="66"/>
      <c r="BA15" s="66"/>
      <c r="BB15" s="66"/>
      <c r="BC15" s="72"/>
      <c r="BD15" s="131" t="s">
        <v>87</v>
      </c>
      <c r="BE15" s="83"/>
      <c r="BF15" s="83"/>
      <c r="BG15" s="83"/>
      <c r="BH15" s="84"/>
      <c r="BJ15" s="119" t="s">
        <v>160</v>
      </c>
      <c r="BK15" s="66"/>
      <c r="BL15" s="66"/>
      <c r="BM15" s="66"/>
      <c r="BN15" s="66"/>
      <c r="BO15" s="72"/>
      <c r="BP15" s="120" t="s">
        <v>161</v>
      </c>
      <c r="BQ15" s="83"/>
      <c r="BR15" s="83"/>
      <c r="BS15" s="83"/>
      <c r="BT15" s="84"/>
      <c r="CB15" s="1"/>
      <c r="CC15" s="1"/>
      <c r="CD15" s="1"/>
      <c r="CE15" s="1"/>
      <c r="CF15" s="1"/>
    </row>
    <row r="16" spans="1:84" ht="14.25" customHeight="1" x14ac:dyDescent="0.25">
      <c r="A16" s="2"/>
      <c r="B16" s="73"/>
      <c r="C16" s="69"/>
      <c r="D16" s="69"/>
      <c r="E16" s="69"/>
      <c r="F16" s="69"/>
      <c r="G16" s="74"/>
      <c r="H16" s="15">
        <v>2</v>
      </c>
      <c r="I16" s="15">
        <v>0</v>
      </c>
      <c r="J16" s="15">
        <v>0</v>
      </c>
      <c r="K16" s="15">
        <v>0</v>
      </c>
      <c r="L16" s="16">
        <v>0</v>
      </c>
      <c r="M16" s="2"/>
      <c r="N16" s="73"/>
      <c r="O16" s="69"/>
      <c r="P16" s="69"/>
      <c r="Q16" s="69"/>
      <c r="R16" s="69"/>
      <c r="S16" s="74"/>
      <c r="T16" s="27">
        <v>0</v>
      </c>
      <c r="U16" s="27">
        <v>0</v>
      </c>
      <c r="V16" s="27">
        <v>2</v>
      </c>
      <c r="W16" s="27">
        <v>0</v>
      </c>
      <c r="X16" s="28">
        <v>0</v>
      </c>
      <c r="Y16" s="2"/>
      <c r="Z16" s="73"/>
      <c r="AA16" s="69"/>
      <c r="AB16" s="69"/>
      <c r="AC16" s="69"/>
      <c r="AD16" s="69"/>
      <c r="AE16" s="74"/>
      <c r="AF16" s="15">
        <v>1</v>
      </c>
      <c r="AG16" s="15">
        <v>0</v>
      </c>
      <c r="AH16" s="15">
        <v>2</v>
      </c>
      <c r="AI16" s="15">
        <v>0</v>
      </c>
      <c r="AJ16" s="16">
        <v>0</v>
      </c>
      <c r="AL16" s="73"/>
      <c r="AM16" s="69"/>
      <c r="AN16" s="69"/>
      <c r="AO16" s="69"/>
      <c r="AP16" s="69"/>
      <c r="AQ16" s="74"/>
      <c r="AR16" s="15">
        <v>0</v>
      </c>
      <c r="AS16" s="15">
        <v>0</v>
      </c>
      <c r="AT16" s="15">
        <v>1</v>
      </c>
      <c r="AU16" s="15">
        <v>1</v>
      </c>
      <c r="AV16" s="16">
        <v>0</v>
      </c>
      <c r="AX16" s="73"/>
      <c r="AY16" s="69"/>
      <c r="AZ16" s="69"/>
      <c r="BA16" s="69"/>
      <c r="BB16" s="69"/>
      <c r="BC16" s="74"/>
      <c r="BD16" s="3">
        <v>2</v>
      </c>
      <c r="BE16" s="3">
        <v>1</v>
      </c>
      <c r="BF16" s="3">
        <v>0</v>
      </c>
      <c r="BG16" s="3">
        <v>1</v>
      </c>
      <c r="BH16" s="4">
        <v>0</v>
      </c>
      <c r="BJ16" s="73"/>
      <c r="BK16" s="69"/>
      <c r="BL16" s="69"/>
      <c r="BM16" s="69"/>
      <c r="BN16" s="69"/>
      <c r="BO16" s="74"/>
      <c r="BP16" s="5">
        <v>1</v>
      </c>
      <c r="BQ16" s="5">
        <v>1</v>
      </c>
      <c r="BR16" s="5">
        <v>0</v>
      </c>
      <c r="BS16" s="5">
        <v>1</v>
      </c>
      <c r="BT16" s="6">
        <v>0</v>
      </c>
      <c r="CB16" s="1"/>
      <c r="CC16" s="1"/>
      <c r="CD16" s="1"/>
      <c r="CE16" s="1"/>
      <c r="CF16" s="1"/>
    </row>
    <row r="17" spans="1:84" ht="14.25" customHeight="1" x14ac:dyDescent="0.25">
      <c r="A17" s="2"/>
      <c r="B17" s="75"/>
      <c r="C17" s="76"/>
      <c r="D17" s="76"/>
      <c r="E17" s="76"/>
      <c r="F17" s="76"/>
      <c r="G17" s="77"/>
      <c r="H17" s="17">
        <v>2</v>
      </c>
      <c r="I17" s="17" t="s">
        <v>2</v>
      </c>
      <c r="J17" s="17" t="s">
        <v>2</v>
      </c>
      <c r="K17" s="17" t="s">
        <v>2</v>
      </c>
      <c r="L17" s="18" t="s">
        <v>2</v>
      </c>
      <c r="M17" s="2"/>
      <c r="N17" s="75"/>
      <c r="O17" s="76"/>
      <c r="P17" s="76"/>
      <c r="Q17" s="76"/>
      <c r="R17" s="76"/>
      <c r="S17" s="77"/>
      <c r="T17" s="29" t="s">
        <v>2</v>
      </c>
      <c r="U17" s="29" t="s">
        <v>2</v>
      </c>
      <c r="V17" s="29">
        <v>2</v>
      </c>
      <c r="W17" s="29" t="s">
        <v>2</v>
      </c>
      <c r="X17" s="30" t="s">
        <v>2</v>
      </c>
      <c r="Y17" s="2"/>
      <c r="Z17" s="75"/>
      <c r="AA17" s="76"/>
      <c r="AB17" s="76"/>
      <c r="AC17" s="76"/>
      <c r="AD17" s="76"/>
      <c r="AE17" s="77"/>
      <c r="AF17" s="17">
        <v>1</v>
      </c>
      <c r="AG17" s="17" t="s">
        <v>2</v>
      </c>
      <c r="AH17" s="17">
        <v>2</v>
      </c>
      <c r="AI17" s="17" t="s">
        <v>2</v>
      </c>
      <c r="AJ17" s="18" t="s">
        <v>2</v>
      </c>
      <c r="AL17" s="75"/>
      <c r="AM17" s="76"/>
      <c r="AN17" s="76"/>
      <c r="AO17" s="76"/>
      <c r="AP17" s="76"/>
      <c r="AQ17" s="77"/>
      <c r="AR17" s="17" t="s">
        <v>2</v>
      </c>
      <c r="AS17" s="17" t="s">
        <v>2</v>
      </c>
      <c r="AT17" s="17">
        <v>1</v>
      </c>
      <c r="AU17" s="17">
        <v>1</v>
      </c>
      <c r="AV17" s="18" t="s">
        <v>2</v>
      </c>
      <c r="AX17" s="75"/>
      <c r="AY17" s="76"/>
      <c r="AZ17" s="76"/>
      <c r="BA17" s="76"/>
      <c r="BB17" s="76"/>
      <c r="BC17" s="77"/>
      <c r="BD17" s="7">
        <v>2</v>
      </c>
      <c r="BE17" s="7">
        <v>1</v>
      </c>
      <c r="BF17" s="7" t="s">
        <v>2</v>
      </c>
      <c r="BG17" s="7">
        <v>1</v>
      </c>
      <c r="BH17" s="8" t="s">
        <v>2</v>
      </c>
      <c r="BJ17" s="75"/>
      <c r="BK17" s="76"/>
      <c r="BL17" s="76"/>
      <c r="BM17" s="76"/>
      <c r="BN17" s="76"/>
      <c r="BO17" s="77"/>
      <c r="BP17" s="9">
        <v>2</v>
      </c>
      <c r="BQ17" s="9">
        <v>1</v>
      </c>
      <c r="BR17" s="9" t="s">
        <v>2</v>
      </c>
      <c r="BS17" s="9">
        <v>2</v>
      </c>
      <c r="BT17" s="10" t="s">
        <v>2</v>
      </c>
      <c r="CB17" s="1"/>
      <c r="CC17" s="1"/>
      <c r="CD17" s="1"/>
      <c r="CE17" s="1"/>
      <c r="CF17" s="1"/>
    </row>
    <row r="18" spans="1:84" ht="15" customHeight="1" x14ac:dyDescent="0.25">
      <c r="A18" s="2"/>
      <c r="B18" s="114" t="s">
        <v>4</v>
      </c>
      <c r="C18" s="66"/>
      <c r="D18" s="66"/>
      <c r="E18" s="66"/>
      <c r="F18" s="66"/>
      <c r="G18" s="72"/>
      <c r="H18" s="115" t="s">
        <v>89</v>
      </c>
      <c r="I18" s="83"/>
      <c r="J18" s="83"/>
      <c r="K18" s="83"/>
      <c r="L18" s="84"/>
      <c r="M18" s="2"/>
      <c r="N18" s="114" t="s">
        <v>3</v>
      </c>
      <c r="O18" s="66"/>
      <c r="P18" s="66"/>
      <c r="Q18" s="66"/>
      <c r="R18" s="66"/>
      <c r="S18" s="72"/>
      <c r="T18" s="115" t="s">
        <v>90</v>
      </c>
      <c r="U18" s="83"/>
      <c r="V18" s="83"/>
      <c r="W18" s="83"/>
      <c r="X18" s="84"/>
      <c r="Y18" s="2"/>
      <c r="Z18" s="116" t="s">
        <v>91</v>
      </c>
      <c r="AA18" s="66"/>
      <c r="AB18" s="66"/>
      <c r="AC18" s="66"/>
      <c r="AD18" s="66"/>
      <c r="AE18" s="72"/>
      <c r="AF18" s="118" t="s">
        <v>183</v>
      </c>
      <c r="AG18" s="83"/>
      <c r="AH18" s="83"/>
      <c r="AI18" s="83"/>
      <c r="AJ18" s="84"/>
      <c r="AL18" s="116" t="s">
        <v>162</v>
      </c>
      <c r="AM18" s="66"/>
      <c r="AN18" s="66"/>
      <c r="AO18" s="66"/>
      <c r="AP18" s="66"/>
      <c r="AQ18" s="72"/>
      <c r="AR18" s="118" t="s">
        <v>207</v>
      </c>
      <c r="AS18" s="83"/>
      <c r="AT18" s="83"/>
      <c r="AU18" s="83"/>
      <c r="AV18" s="84"/>
      <c r="AX18" s="116" t="s">
        <v>93</v>
      </c>
      <c r="AY18" s="66"/>
      <c r="AZ18" s="66"/>
      <c r="BA18" s="66"/>
      <c r="BB18" s="66"/>
      <c r="BC18" s="72"/>
      <c r="BD18" s="131" t="s">
        <v>94</v>
      </c>
      <c r="BE18" s="83"/>
      <c r="BF18" s="83"/>
      <c r="BG18" s="83"/>
      <c r="BH18" s="84"/>
      <c r="BJ18" s="116" t="s">
        <v>95</v>
      </c>
      <c r="BK18" s="66"/>
      <c r="BL18" s="66"/>
      <c r="BM18" s="66"/>
      <c r="BN18" s="66"/>
      <c r="BO18" s="72"/>
      <c r="BP18" s="117" t="s">
        <v>96</v>
      </c>
      <c r="BQ18" s="83"/>
      <c r="BR18" s="83"/>
      <c r="BS18" s="83"/>
      <c r="BT18" s="84"/>
      <c r="CB18" s="1"/>
      <c r="CC18" s="1"/>
      <c r="CD18" s="1"/>
      <c r="CE18" s="1"/>
      <c r="CF18" s="1"/>
    </row>
    <row r="19" spans="1:84" ht="14.25" customHeight="1" x14ac:dyDescent="0.25">
      <c r="A19" s="2"/>
      <c r="B19" s="73"/>
      <c r="C19" s="69"/>
      <c r="D19" s="69"/>
      <c r="E19" s="69"/>
      <c r="F19" s="69"/>
      <c r="G19" s="74"/>
      <c r="H19" s="19">
        <v>2</v>
      </c>
      <c r="I19" s="19">
        <v>0</v>
      </c>
      <c r="J19" s="19">
        <v>0</v>
      </c>
      <c r="K19" s="19">
        <v>0</v>
      </c>
      <c r="L19" s="20">
        <v>0</v>
      </c>
      <c r="M19" s="2"/>
      <c r="N19" s="73"/>
      <c r="O19" s="69"/>
      <c r="P19" s="69"/>
      <c r="Q19" s="69"/>
      <c r="R19" s="69"/>
      <c r="S19" s="74"/>
      <c r="T19" s="19">
        <v>0</v>
      </c>
      <c r="U19" s="19">
        <v>0</v>
      </c>
      <c r="V19" s="19">
        <v>1</v>
      </c>
      <c r="W19" s="19">
        <v>0</v>
      </c>
      <c r="X19" s="20">
        <v>0</v>
      </c>
      <c r="Y19" s="2"/>
      <c r="Z19" s="73"/>
      <c r="AA19" s="69"/>
      <c r="AB19" s="69"/>
      <c r="AC19" s="69"/>
      <c r="AD19" s="69"/>
      <c r="AE19" s="74"/>
      <c r="AF19" s="15">
        <v>2</v>
      </c>
      <c r="AG19" s="15">
        <v>1</v>
      </c>
      <c r="AH19" s="15">
        <v>0</v>
      </c>
      <c r="AI19" s="15">
        <v>0</v>
      </c>
      <c r="AJ19" s="16">
        <v>0</v>
      </c>
      <c r="AL19" s="73"/>
      <c r="AM19" s="69"/>
      <c r="AN19" s="69"/>
      <c r="AO19" s="69"/>
      <c r="AP19" s="69"/>
      <c r="AQ19" s="74"/>
      <c r="AR19" s="15">
        <v>2</v>
      </c>
      <c r="AS19" s="15">
        <v>2</v>
      </c>
      <c r="AT19" s="15">
        <v>0</v>
      </c>
      <c r="AU19" s="15">
        <v>0</v>
      </c>
      <c r="AV19" s="16">
        <v>0</v>
      </c>
      <c r="AX19" s="73"/>
      <c r="AY19" s="69"/>
      <c r="AZ19" s="69"/>
      <c r="BA19" s="69"/>
      <c r="BB19" s="69"/>
      <c r="BC19" s="74"/>
      <c r="BD19" s="3">
        <v>0</v>
      </c>
      <c r="BE19" s="3">
        <v>0</v>
      </c>
      <c r="BF19" s="3">
        <v>2</v>
      </c>
      <c r="BG19" s="3">
        <v>0</v>
      </c>
      <c r="BH19" s="4">
        <v>0</v>
      </c>
      <c r="BJ19" s="73"/>
      <c r="BK19" s="69"/>
      <c r="BL19" s="69"/>
      <c r="BM19" s="69"/>
      <c r="BN19" s="69"/>
      <c r="BO19" s="74"/>
      <c r="BP19" s="15">
        <v>1</v>
      </c>
      <c r="BQ19" s="15">
        <v>0</v>
      </c>
      <c r="BR19" s="15">
        <v>0</v>
      </c>
      <c r="BS19" s="15">
        <v>0</v>
      </c>
      <c r="BT19" s="16">
        <v>0</v>
      </c>
      <c r="CB19" s="1"/>
      <c r="CC19" s="1"/>
      <c r="CD19" s="1"/>
      <c r="CE19" s="1"/>
      <c r="CF19" s="1"/>
    </row>
    <row r="20" spans="1:84" ht="14.25" customHeight="1" x14ac:dyDescent="0.25">
      <c r="A20" s="2"/>
      <c r="B20" s="75"/>
      <c r="C20" s="76"/>
      <c r="D20" s="76"/>
      <c r="E20" s="76"/>
      <c r="F20" s="76"/>
      <c r="G20" s="77"/>
      <c r="H20" s="21">
        <v>2</v>
      </c>
      <c r="I20" s="21" t="s">
        <v>2</v>
      </c>
      <c r="J20" s="21" t="s">
        <v>2</v>
      </c>
      <c r="K20" s="21" t="s">
        <v>2</v>
      </c>
      <c r="L20" s="22" t="s">
        <v>2</v>
      </c>
      <c r="M20" s="2"/>
      <c r="N20" s="75"/>
      <c r="O20" s="76"/>
      <c r="P20" s="76"/>
      <c r="Q20" s="76"/>
      <c r="R20" s="76"/>
      <c r="S20" s="77"/>
      <c r="T20" s="21" t="s">
        <v>2</v>
      </c>
      <c r="U20" s="21" t="s">
        <v>2</v>
      </c>
      <c r="V20" s="21">
        <v>1</v>
      </c>
      <c r="W20" s="21" t="s">
        <v>2</v>
      </c>
      <c r="X20" s="22" t="s">
        <v>2</v>
      </c>
      <c r="Y20" s="2"/>
      <c r="Z20" s="75"/>
      <c r="AA20" s="76"/>
      <c r="AB20" s="76"/>
      <c r="AC20" s="76"/>
      <c r="AD20" s="76"/>
      <c r="AE20" s="77"/>
      <c r="AF20" s="17">
        <v>2</v>
      </c>
      <c r="AG20" s="17">
        <v>2</v>
      </c>
      <c r="AH20" s="17" t="s">
        <v>2</v>
      </c>
      <c r="AI20" s="17" t="s">
        <v>2</v>
      </c>
      <c r="AJ20" s="18" t="s">
        <v>2</v>
      </c>
      <c r="AL20" s="75"/>
      <c r="AM20" s="76"/>
      <c r="AN20" s="76"/>
      <c r="AO20" s="76"/>
      <c r="AP20" s="76"/>
      <c r="AQ20" s="77"/>
      <c r="AR20" s="17">
        <v>3</v>
      </c>
      <c r="AS20" s="17">
        <v>2</v>
      </c>
      <c r="AT20" s="17" t="s">
        <v>2</v>
      </c>
      <c r="AU20" s="17" t="s">
        <v>2</v>
      </c>
      <c r="AV20" s="18" t="s">
        <v>2</v>
      </c>
      <c r="AX20" s="75"/>
      <c r="AY20" s="76"/>
      <c r="AZ20" s="76"/>
      <c r="BA20" s="76"/>
      <c r="BB20" s="76"/>
      <c r="BC20" s="77"/>
      <c r="BD20" s="7" t="s">
        <v>2</v>
      </c>
      <c r="BE20" s="7" t="s">
        <v>2</v>
      </c>
      <c r="BF20" s="7">
        <v>2</v>
      </c>
      <c r="BG20" s="7" t="s">
        <v>2</v>
      </c>
      <c r="BH20" s="8" t="s">
        <v>2</v>
      </c>
      <c r="BJ20" s="75"/>
      <c r="BK20" s="76"/>
      <c r="BL20" s="76"/>
      <c r="BM20" s="76"/>
      <c r="BN20" s="76"/>
      <c r="BO20" s="77"/>
      <c r="BP20" s="17">
        <v>1</v>
      </c>
      <c r="BQ20" s="17" t="s">
        <v>2</v>
      </c>
      <c r="BR20" s="17" t="s">
        <v>2</v>
      </c>
      <c r="BS20" s="17" t="s">
        <v>2</v>
      </c>
      <c r="BT20" s="18" t="s">
        <v>2</v>
      </c>
      <c r="CB20" s="1"/>
      <c r="CC20" s="1"/>
      <c r="CD20" s="1"/>
      <c r="CE20" s="1"/>
      <c r="CF20" s="1"/>
    </row>
    <row r="21" spans="1:84" ht="15" customHeight="1" x14ac:dyDescent="0.25">
      <c r="A21" s="2"/>
      <c r="B21" s="114" t="s">
        <v>3</v>
      </c>
      <c r="C21" s="66"/>
      <c r="D21" s="66"/>
      <c r="E21" s="66"/>
      <c r="F21" s="66"/>
      <c r="G21" s="72"/>
      <c r="H21" s="115" t="s">
        <v>90</v>
      </c>
      <c r="I21" s="83"/>
      <c r="J21" s="83"/>
      <c r="K21" s="83"/>
      <c r="L21" s="84"/>
      <c r="M21" s="2"/>
      <c r="N21" s="114" t="s">
        <v>4</v>
      </c>
      <c r="O21" s="66"/>
      <c r="P21" s="66"/>
      <c r="Q21" s="66"/>
      <c r="R21" s="66"/>
      <c r="S21" s="72"/>
      <c r="T21" s="115" t="s">
        <v>89</v>
      </c>
      <c r="U21" s="83"/>
      <c r="V21" s="83"/>
      <c r="W21" s="83"/>
      <c r="X21" s="84"/>
      <c r="Y21" s="2"/>
      <c r="Z21" s="116" t="s">
        <v>97</v>
      </c>
      <c r="AA21" s="66"/>
      <c r="AB21" s="66"/>
      <c r="AC21" s="66"/>
      <c r="AD21" s="66"/>
      <c r="AE21" s="72"/>
      <c r="AF21" s="118" t="s">
        <v>184</v>
      </c>
      <c r="AG21" s="83"/>
      <c r="AH21" s="83"/>
      <c r="AI21" s="83"/>
      <c r="AJ21" s="84"/>
      <c r="AL21" s="116" t="s">
        <v>93</v>
      </c>
      <c r="AM21" s="66"/>
      <c r="AN21" s="66"/>
      <c r="AO21" s="66"/>
      <c r="AP21" s="66"/>
      <c r="AQ21" s="72"/>
      <c r="AR21" s="117" t="s">
        <v>94</v>
      </c>
      <c r="AS21" s="83"/>
      <c r="AT21" s="83"/>
      <c r="AU21" s="83"/>
      <c r="AV21" s="84"/>
      <c r="AX21" s="116" t="s">
        <v>98</v>
      </c>
      <c r="AY21" s="66"/>
      <c r="AZ21" s="66"/>
      <c r="BA21" s="66"/>
      <c r="BB21" s="66"/>
      <c r="BC21" s="72"/>
      <c r="BD21" s="131" t="s">
        <v>187</v>
      </c>
      <c r="BE21" s="83"/>
      <c r="BF21" s="83"/>
      <c r="BG21" s="83"/>
      <c r="BH21" s="84"/>
      <c r="BJ21" s="116" t="s">
        <v>99</v>
      </c>
      <c r="BK21" s="66"/>
      <c r="BL21" s="66"/>
      <c r="BM21" s="66"/>
      <c r="BN21" s="66"/>
      <c r="BO21" s="72"/>
      <c r="BP21" s="117" t="s">
        <v>100</v>
      </c>
      <c r="BQ21" s="83"/>
      <c r="BR21" s="83"/>
      <c r="BS21" s="83"/>
      <c r="BT21" s="84"/>
      <c r="BV21" s="119" t="s">
        <v>163</v>
      </c>
      <c r="BW21" s="66"/>
      <c r="BX21" s="66"/>
      <c r="BY21" s="66"/>
      <c r="BZ21" s="66"/>
      <c r="CA21" s="72"/>
      <c r="CB21" s="120" t="s">
        <v>164</v>
      </c>
      <c r="CC21" s="83"/>
      <c r="CD21" s="83"/>
      <c r="CE21" s="83"/>
      <c r="CF21" s="84"/>
    </row>
    <row r="22" spans="1:84" ht="14.25" customHeight="1" x14ac:dyDescent="0.25">
      <c r="A22" s="2"/>
      <c r="B22" s="73"/>
      <c r="C22" s="69"/>
      <c r="D22" s="69"/>
      <c r="E22" s="69"/>
      <c r="F22" s="69"/>
      <c r="G22" s="74"/>
      <c r="H22" s="19">
        <v>2</v>
      </c>
      <c r="I22" s="19">
        <v>1</v>
      </c>
      <c r="J22" s="19">
        <v>0</v>
      </c>
      <c r="K22" s="19">
        <v>0</v>
      </c>
      <c r="L22" s="20">
        <v>0</v>
      </c>
      <c r="M22" s="2"/>
      <c r="N22" s="73"/>
      <c r="O22" s="69"/>
      <c r="P22" s="69"/>
      <c r="Q22" s="69"/>
      <c r="R22" s="69"/>
      <c r="S22" s="74"/>
      <c r="T22" s="19">
        <v>0</v>
      </c>
      <c r="U22" s="19">
        <v>1</v>
      </c>
      <c r="V22" s="19">
        <v>0</v>
      </c>
      <c r="W22" s="19">
        <v>1</v>
      </c>
      <c r="X22" s="20">
        <v>0</v>
      </c>
      <c r="Y22" s="2"/>
      <c r="Z22" s="73"/>
      <c r="AA22" s="69"/>
      <c r="AB22" s="69"/>
      <c r="AC22" s="69"/>
      <c r="AD22" s="69"/>
      <c r="AE22" s="74"/>
      <c r="AF22" s="15">
        <v>2</v>
      </c>
      <c r="AG22" s="15">
        <v>2</v>
      </c>
      <c r="AH22" s="15">
        <v>0</v>
      </c>
      <c r="AI22" s="15">
        <v>0</v>
      </c>
      <c r="AJ22" s="16">
        <v>0</v>
      </c>
      <c r="AL22" s="73"/>
      <c r="AM22" s="69"/>
      <c r="AN22" s="69"/>
      <c r="AO22" s="69"/>
      <c r="AP22" s="69"/>
      <c r="AQ22" s="74"/>
      <c r="AR22" s="15">
        <v>2</v>
      </c>
      <c r="AS22" s="15">
        <v>1</v>
      </c>
      <c r="AT22" s="15">
        <v>0</v>
      </c>
      <c r="AU22" s="15">
        <v>0</v>
      </c>
      <c r="AV22" s="16">
        <v>0</v>
      </c>
      <c r="AX22" s="73"/>
      <c r="AY22" s="69"/>
      <c r="AZ22" s="69"/>
      <c r="BA22" s="69"/>
      <c r="BB22" s="69"/>
      <c r="BC22" s="74"/>
      <c r="BD22" s="3">
        <v>1</v>
      </c>
      <c r="BE22" s="3">
        <v>0</v>
      </c>
      <c r="BF22" s="3">
        <v>0</v>
      </c>
      <c r="BG22" s="3">
        <v>0</v>
      </c>
      <c r="BH22" s="4">
        <v>0</v>
      </c>
      <c r="BJ22" s="73"/>
      <c r="BK22" s="69"/>
      <c r="BL22" s="69"/>
      <c r="BM22" s="69"/>
      <c r="BN22" s="69"/>
      <c r="BO22" s="74"/>
      <c r="BP22" s="15">
        <v>2</v>
      </c>
      <c r="BQ22" s="15">
        <v>0</v>
      </c>
      <c r="BR22" s="15">
        <v>0</v>
      </c>
      <c r="BS22" s="15">
        <v>0</v>
      </c>
      <c r="BT22" s="16">
        <v>0</v>
      </c>
      <c r="BV22" s="73"/>
      <c r="BW22" s="69"/>
      <c r="BX22" s="69"/>
      <c r="BY22" s="69"/>
      <c r="BZ22" s="69"/>
      <c r="CA22" s="74"/>
      <c r="CB22" s="5">
        <v>1</v>
      </c>
      <c r="CC22" s="5">
        <v>0</v>
      </c>
      <c r="CD22" s="5">
        <v>0</v>
      </c>
      <c r="CE22" s="5">
        <v>0</v>
      </c>
      <c r="CF22" s="6">
        <v>0</v>
      </c>
    </row>
    <row r="23" spans="1:84" ht="14.25" customHeight="1" x14ac:dyDescent="0.25">
      <c r="A23" s="2"/>
      <c r="B23" s="75"/>
      <c r="C23" s="76"/>
      <c r="D23" s="76"/>
      <c r="E23" s="76"/>
      <c r="F23" s="76"/>
      <c r="G23" s="77"/>
      <c r="H23" s="21">
        <v>2</v>
      </c>
      <c r="I23" s="21">
        <v>1</v>
      </c>
      <c r="J23" s="21" t="s">
        <v>2</v>
      </c>
      <c r="K23" s="21" t="s">
        <v>2</v>
      </c>
      <c r="L23" s="22" t="s">
        <v>2</v>
      </c>
      <c r="M23" s="2"/>
      <c r="N23" s="75"/>
      <c r="O23" s="76"/>
      <c r="P23" s="76"/>
      <c r="Q23" s="76"/>
      <c r="R23" s="76"/>
      <c r="S23" s="77"/>
      <c r="T23" s="21" t="s">
        <v>2</v>
      </c>
      <c r="U23" s="21">
        <v>1</v>
      </c>
      <c r="V23" s="21" t="s">
        <v>2</v>
      </c>
      <c r="W23" s="21">
        <v>1</v>
      </c>
      <c r="X23" s="22" t="s">
        <v>2</v>
      </c>
      <c r="Y23" s="2"/>
      <c r="Z23" s="75"/>
      <c r="AA23" s="76"/>
      <c r="AB23" s="76"/>
      <c r="AC23" s="76"/>
      <c r="AD23" s="76"/>
      <c r="AE23" s="77"/>
      <c r="AF23" s="17">
        <v>2</v>
      </c>
      <c r="AG23" s="17">
        <v>3</v>
      </c>
      <c r="AH23" s="17" t="s">
        <v>2</v>
      </c>
      <c r="AI23" s="17" t="s">
        <v>2</v>
      </c>
      <c r="AJ23" s="18" t="s">
        <v>2</v>
      </c>
      <c r="AL23" s="75"/>
      <c r="AM23" s="76"/>
      <c r="AN23" s="76"/>
      <c r="AO23" s="76"/>
      <c r="AP23" s="76"/>
      <c r="AQ23" s="77"/>
      <c r="AR23" s="17">
        <v>2</v>
      </c>
      <c r="AS23" s="17">
        <v>2</v>
      </c>
      <c r="AT23" s="17" t="s">
        <v>2</v>
      </c>
      <c r="AU23" s="17" t="s">
        <v>2</v>
      </c>
      <c r="AV23" s="18" t="s">
        <v>2</v>
      </c>
      <c r="AX23" s="75"/>
      <c r="AY23" s="76"/>
      <c r="AZ23" s="76"/>
      <c r="BA23" s="76"/>
      <c r="BB23" s="76"/>
      <c r="BC23" s="77"/>
      <c r="BD23" s="7">
        <v>1</v>
      </c>
      <c r="BE23" s="7" t="s">
        <v>2</v>
      </c>
      <c r="BF23" s="7" t="s">
        <v>2</v>
      </c>
      <c r="BG23" s="7" t="s">
        <v>2</v>
      </c>
      <c r="BH23" s="8" t="s">
        <v>2</v>
      </c>
      <c r="BJ23" s="75"/>
      <c r="BK23" s="76"/>
      <c r="BL23" s="76"/>
      <c r="BM23" s="76"/>
      <c r="BN23" s="76"/>
      <c r="BO23" s="77"/>
      <c r="BP23" s="17">
        <v>2</v>
      </c>
      <c r="BQ23" s="17" t="s">
        <v>2</v>
      </c>
      <c r="BR23" s="17" t="s">
        <v>2</v>
      </c>
      <c r="BS23" s="17" t="s">
        <v>2</v>
      </c>
      <c r="BT23" s="18" t="s">
        <v>2</v>
      </c>
      <c r="BV23" s="75"/>
      <c r="BW23" s="76"/>
      <c r="BX23" s="76"/>
      <c r="BY23" s="76"/>
      <c r="BZ23" s="76"/>
      <c r="CA23" s="77"/>
      <c r="CB23" s="9">
        <v>1</v>
      </c>
      <c r="CC23" s="9"/>
      <c r="CD23" s="9"/>
      <c r="CE23" s="9"/>
      <c r="CF23" s="10"/>
    </row>
    <row r="24" spans="1:84" ht="15" customHeight="1" x14ac:dyDescent="0.25">
      <c r="A24" s="2"/>
      <c r="B24" s="81" t="s">
        <v>7</v>
      </c>
      <c r="C24" s="66"/>
      <c r="D24" s="66"/>
      <c r="E24" s="66"/>
      <c r="F24" s="66"/>
      <c r="G24" s="72"/>
      <c r="H24" s="82" t="s">
        <v>101</v>
      </c>
      <c r="I24" s="83"/>
      <c r="J24" s="83"/>
      <c r="K24" s="83"/>
      <c r="L24" s="84"/>
      <c r="M24" s="2"/>
      <c r="N24" s="81" t="s">
        <v>16</v>
      </c>
      <c r="O24" s="66"/>
      <c r="P24" s="66"/>
      <c r="Q24" s="66"/>
      <c r="R24" s="66"/>
      <c r="S24" s="72"/>
      <c r="T24" s="82" t="s">
        <v>102</v>
      </c>
      <c r="U24" s="83"/>
      <c r="V24" s="83"/>
      <c r="W24" s="83"/>
      <c r="X24" s="84"/>
      <c r="Y24" s="2"/>
      <c r="Z24" s="114" t="s">
        <v>10</v>
      </c>
      <c r="AA24" s="66"/>
      <c r="AB24" s="66"/>
      <c r="AC24" s="66"/>
      <c r="AD24" s="66"/>
      <c r="AE24" s="72"/>
      <c r="AF24" s="115" t="s">
        <v>103</v>
      </c>
      <c r="AG24" s="83"/>
      <c r="AH24" s="83"/>
      <c r="AI24" s="83"/>
      <c r="AJ24" s="84"/>
      <c r="AL24" s="114" t="s">
        <v>13</v>
      </c>
      <c r="AM24" s="66"/>
      <c r="AN24" s="66"/>
      <c r="AO24" s="66"/>
      <c r="AP24" s="66"/>
      <c r="AQ24" s="72"/>
      <c r="AR24" s="115" t="s">
        <v>104</v>
      </c>
      <c r="AS24" s="83"/>
      <c r="AT24" s="83"/>
      <c r="AU24" s="83"/>
      <c r="AV24" s="84"/>
      <c r="AX24" s="114" t="s">
        <v>13</v>
      </c>
      <c r="AY24" s="66"/>
      <c r="AZ24" s="66"/>
      <c r="BA24" s="66"/>
      <c r="BB24" s="66"/>
      <c r="BC24" s="72"/>
      <c r="BD24" s="136" t="s">
        <v>104</v>
      </c>
      <c r="BE24" s="83"/>
      <c r="BF24" s="83"/>
      <c r="BG24" s="83"/>
      <c r="BH24" s="84"/>
      <c r="BJ24" s="123" t="s">
        <v>209</v>
      </c>
      <c r="BK24" s="66"/>
      <c r="BL24" s="66"/>
      <c r="BM24" s="66"/>
      <c r="BN24" s="66"/>
      <c r="BO24" s="72"/>
      <c r="BP24" s="117" t="s">
        <v>106</v>
      </c>
      <c r="BQ24" s="83"/>
      <c r="BR24" s="83"/>
      <c r="BS24" s="83"/>
      <c r="BT24" s="84"/>
      <c r="BV24" s="119" t="s">
        <v>165</v>
      </c>
      <c r="BW24" s="66"/>
      <c r="BX24" s="66"/>
      <c r="BY24" s="66"/>
      <c r="BZ24" s="66"/>
      <c r="CA24" s="72"/>
      <c r="CB24" s="120" t="s">
        <v>166</v>
      </c>
      <c r="CC24" s="83"/>
      <c r="CD24" s="83"/>
      <c r="CE24" s="83"/>
      <c r="CF24" s="84"/>
    </row>
    <row r="25" spans="1:84" ht="14.25" customHeight="1" x14ac:dyDescent="0.25">
      <c r="A25" s="2"/>
      <c r="B25" s="73"/>
      <c r="C25" s="69"/>
      <c r="D25" s="69"/>
      <c r="E25" s="69"/>
      <c r="F25" s="69"/>
      <c r="G25" s="74"/>
      <c r="H25" s="31">
        <v>2</v>
      </c>
      <c r="I25" s="31">
        <v>0</v>
      </c>
      <c r="J25" s="31">
        <v>0</v>
      </c>
      <c r="K25" s="31">
        <v>0</v>
      </c>
      <c r="L25" s="32">
        <v>0</v>
      </c>
      <c r="M25" s="2"/>
      <c r="N25" s="73"/>
      <c r="O25" s="69"/>
      <c r="P25" s="69"/>
      <c r="Q25" s="69"/>
      <c r="R25" s="69"/>
      <c r="S25" s="74"/>
      <c r="T25" s="31">
        <v>1</v>
      </c>
      <c r="U25" s="31">
        <v>0</v>
      </c>
      <c r="V25" s="31">
        <v>0</v>
      </c>
      <c r="W25" s="31">
        <v>0</v>
      </c>
      <c r="X25" s="32">
        <v>0</v>
      </c>
      <c r="Y25" s="2"/>
      <c r="Z25" s="73"/>
      <c r="AA25" s="69"/>
      <c r="AB25" s="69"/>
      <c r="AC25" s="69"/>
      <c r="AD25" s="69"/>
      <c r="AE25" s="74"/>
      <c r="AF25" s="19">
        <v>0</v>
      </c>
      <c r="AG25" s="19">
        <v>0</v>
      </c>
      <c r="AH25" s="19">
        <v>2</v>
      </c>
      <c r="AI25" s="19">
        <v>0</v>
      </c>
      <c r="AJ25" s="20">
        <v>0</v>
      </c>
      <c r="AL25" s="73"/>
      <c r="AM25" s="69"/>
      <c r="AN25" s="69"/>
      <c r="AO25" s="69"/>
      <c r="AP25" s="69"/>
      <c r="AQ25" s="74"/>
      <c r="AR25" s="19">
        <v>3</v>
      </c>
      <c r="AS25" s="19">
        <v>1</v>
      </c>
      <c r="AT25" s="19">
        <v>0</v>
      </c>
      <c r="AU25" s="19">
        <v>0</v>
      </c>
      <c r="AV25" s="20">
        <v>0</v>
      </c>
      <c r="AX25" s="73"/>
      <c r="AY25" s="69"/>
      <c r="AZ25" s="69"/>
      <c r="BA25" s="69"/>
      <c r="BB25" s="69"/>
      <c r="BC25" s="74"/>
      <c r="BD25" s="11">
        <v>0</v>
      </c>
      <c r="BE25" s="11">
        <v>0</v>
      </c>
      <c r="BF25" s="11">
        <v>2</v>
      </c>
      <c r="BG25" s="11">
        <v>0</v>
      </c>
      <c r="BH25" s="12">
        <v>0</v>
      </c>
      <c r="BJ25" s="73"/>
      <c r="BK25" s="69"/>
      <c r="BL25" s="69"/>
      <c r="BM25" s="69"/>
      <c r="BN25" s="69"/>
      <c r="BO25" s="74"/>
      <c r="BP25" s="15">
        <v>2</v>
      </c>
      <c r="BQ25" s="15">
        <v>0</v>
      </c>
      <c r="BR25" s="15">
        <v>1</v>
      </c>
      <c r="BS25" s="15">
        <v>0</v>
      </c>
      <c r="BT25" s="16">
        <v>0</v>
      </c>
      <c r="BV25" s="73"/>
      <c r="BW25" s="69"/>
      <c r="BX25" s="69"/>
      <c r="BY25" s="69"/>
      <c r="BZ25" s="69"/>
      <c r="CA25" s="74"/>
      <c r="CB25" s="5">
        <v>1</v>
      </c>
      <c r="CC25" s="5">
        <v>0</v>
      </c>
      <c r="CD25" s="5">
        <v>1</v>
      </c>
      <c r="CE25" s="5">
        <v>0</v>
      </c>
      <c r="CF25" s="6">
        <v>0</v>
      </c>
    </row>
    <row r="26" spans="1:84" ht="14.25" customHeight="1" x14ac:dyDescent="0.25">
      <c r="A26" s="2"/>
      <c r="B26" s="75"/>
      <c r="C26" s="76"/>
      <c r="D26" s="76"/>
      <c r="E26" s="76"/>
      <c r="F26" s="76"/>
      <c r="G26" s="77"/>
      <c r="H26" s="35">
        <v>2</v>
      </c>
      <c r="I26" s="35" t="s">
        <v>2</v>
      </c>
      <c r="J26" s="35" t="s">
        <v>2</v>
      </c>
      <c r="K26" s="35" t="s">
        <v>2</v>
      </c>
      <c r="L26" s="36" t="s">
        <v>2</v>
      </c>
      <c r="M26" s="2"/>
      <c r="N26" s="75"/>
      <c r="O26" s="76"/>
      <c r="P26" s="76"/>
      <c r="Q26" s="76"/>
      <c r="R26" s="76"/>
      <c r="S26" s="77"/>
      <c r="T26" s="35">
        <v>2</v>
      </c>
      <c r="U26" s="35" t="s">
        <v>2</v>
      </c>
      <c r="V26" s="35" t="s">
        <v>2</v>
      </c>
      <c r="W26" s="35" t="s">
        <v>2</v>
      </c>
      <c r="X26" s="36" t="s">
        <v>2</v>
      </c>
      <c r="Y26" s="2"/>
      <c r="Z26" s="75"/>
      <c r="AA26" s="76"/>
      <c r="AB26" s="76"/>
      <c r="AC26" s="76"/>
      <c r="AD26" s="76"/>
      <c r="AE26" s="77"/>
      <c r="AF26" s="21" t="s">
        <v>2</v>
      </c>
      <c r="AG26" s="21" t="s">
        <v>2</v>
      </c>
      <c r="AH26" s="21">
        <v>2</v>
      </c>
      <c r="AI26" s="21" t="s">
        <v>2</v>
      </c>
      <c r="AJ26" s="22" t="s">
        <v>2</v>
      </c>
      <c r="AL26" s="75"/>
      <c r="AM26" s="76"/>
      <c r="AN26" s="76"/>
      <c r="AO26" s="76"/>
      <c r="AP26" s="76"/>
      <c r="AQ26" s="77"/>
      <c r="AR26" s="21">
        <v>3</v>
      </c>
      <c r="AS26" s="21">
        <v>1</v>
      </c>
      <c r="AT26" s="21" t="s">
        <v>2</v>
      </c>
      <c r="AU26" s="21" t="s">
        <v>2</v>
      </c>
      <c r="AV26" s="22" t="s">
        <v>2</v>
      </c>
      <c r="AX26" s="75"/>
      <c r="AY26" s="76"/>
      <c r="AZ26" s="76"/>
      <c r="BA26" s="76"/>
      <c r="BB26" s="76"/>
      <c r="BC26" s="77"/>
      <c r="BD26" s="13" t="s">
        <v>2</v>
      </c>
      <c r="BE26" s="13" t="s">
        <v>2</v>
      </c>
      <c r="BF26" s="13">
        <v>2</v>
      </c>
      <c r="BG26" s="13" t="s">
        <v>2</v>
      </c>
      <c r="BH26" s="14" t="s">
        <v>2</v>
      </c>
      <c r="BJ26" s="75"/>
      <c r="BK26" s="76"/>
      <c r="BL26" s="76"/>
      <c r="BM26" s="76"/>
      <c r="BN26" s="76"/>
      <c r="BO26" s="77"/>
      <c r="BP26" s="17">
        <v>2</v>
      </c>
      <c r="BQ26" s="17" t="s">
        <v>2</v>
      </c>
      <c r="BR26" s="17">
        <v>1</v>
      </c>
      <c r="BS26" s="17" t="s">
        <v>2</v>
      </c>
      <c r="BT26" s="18" t="s">
        <v>2</v>
      </c>
      <c r="BV26" s="75"/>
      <c r="BW26" s="76"/>
      <c r="BX26" s="76"/>
      <c r="BY26" s="76"/>
      <c r="BZ26" s="76"/>
      <c r="CA26" s="77"/>
      <c r="CB26" s="9">
        <v>1</v>
      </c>
      <c r="CC26" s="9"/>
      <c r="CD26" s="9">
        <v>1</v>
      </c>
      <c r="CE26" s="9"/>
      <c r="CF26" s="10"/>
    </row>
    <row r="27" spans="1:84" ht="15" customHeight="1" x14ac:dyDescent="0.25">
      <c r="A27" s="2"/>
      <c r="B27" s="81" t="s">
        <v>167</v>
      </c>
      <c r="C27" s="66"/>
      <c r="D27" s="66"/>
      <c r="E27" s="66"/>
      <c r="F27" s="66"/>
      <c r="G27" s="72"/>
      <c r="H27" s="82" t="s">
        <v>110</v>
      </c>
      <c r="I27" s="83"/>
      <c r="J27" s="83"/>
      <c r="K27" s="83"/>
      <c r="L27" s="84"/>
      <c r="M27" s="2"/>
      <c r="N27" s="81" t="s">
        <v>18</v>
      </c>
      <c r="O27" s="66"/>
      <c r="P27" s="66"/>
      <c r="Q27" s="66"/>
      <c r="R27" s="66"/>
      <c r="S27" s="72"/>
      <c r="T27" s="82" t="s">
        <v>111</v>
      </c>
      <c r="U27" s="83"/>
      <c r="V27" s="83"/>
      <c r="W27" s="83"/>
      <c r="X27" s="84"/>
      <c r="Y27" s="2"/>
      <c r="Z27" s="114" t="s">
        <v>12</v>
      </c>
      <c r="AA27" s="66"/>
      <c r="AB27" s="66"/>
      <c r="AC27" s="66"/>
      <c r="AD27" s="66"/>
      <c r="AE27" s="72"/>
      <c r="AF27" s="115" t="s">
        <v>112</v>
      </c>
      <c r="AG27" s="83"/>
      <c r="AH27" s="83"/>
      <c r="AI27" s="83"/>
      <c r="AJ27" s="84"/>
      <c r="AL27" s="114" t="s">
        <v>168</v>
      </c>
      <c r="AM27" s="66"/>
      <c r="AN27" s="66"/>
      <c r="AO27" s="66"/>
      <c r="AP27" s="66"/>
      <c r="AQ27" s="72"/>
      <c r="AR27" s="115" t="s">
        <v>114</v>
      </c>
      <c r="AS27" s="83"/>
      <c r="AT27" s="83"/>
      <c r="AU27" s="83"/>
      <c r="AV27" s="84"/>
      <c r="AX27" s="114" t="s">
        <v>20</v>
      </c>
      <c r="AY27" s="66"/>
      <c r="AZ27" s="66"/>
      <c r="BA27" s="66"/>
      <c r="BB27" s="66"/>
      <c r="BC27" s="72"/>
      <c r="BD27" s="136" t="s">
        <v>115</v>
      </c>
      <c r="BE27" s="83"/>
      <c r="BF27" s="83"/>
      <c r="BG27" s="83"/>
      <c r="BH27" s="84"/>
      <c r="BJ27" s="121" t="s">
        <v>14</v>
      </c>
      <c r="BK27" s="66"/>
      <c r="BL27" s="66"/>
      <c r="BM27" s="66"/>
      <c r="BN27" s="66"/>
      <c r="BO27" s="72"/>
      <c r="BP27" s="122" t="s">
        <v>116</v>
      </c>
      <c r="BQ27" s="83"/>
      <c r="BR27" s="83"/>
      <c r="BS27" s="83"/>
      <c r="BT27" s="84"/>
      <c r="BV27" s="119" t="s">
        <v>11</v>
      </c>
      <c r="BW27" s="66"/>
      <c r="BX27" s="66"/>
      <c r="BY27" s="66"/>
      <c r="BZ27" s="66"/>
      <c r="CA27" s="72"/>
      <c r="CB27" s="120" t="s">
        <v>117</v>
      </c>
      <c r="CC27" s="83"/>
      <c r="CD27" s="83"/>
      <c r="CE27" s="83"/>
      <c r="CF27" s="84"/>
    </row>
    <row r="28" spans="1:84" ht="14.25" customHeight="1" x14ac:dyDescent="0.25">
      <c r="A28" s="2"/>
      <c r="B28" s="73"/>
      <c r="C28" s="69"/>
      <c r="D28" s="69"/>
      <c r="E28" s="69"/>
      <c r="F28" s="69"/>
      <c r="G28" s="74"/>
      <c r="H28" s="31">
        <v>2</v>
      </c>
      <c r="I28" s="31">
        <v>2</v>
      </c>
      <c r="J28" s="31">
        <v>0</v>
      </c>
      <c r="K28" s="31">
        <v>0</v>
      </c>
      <c r="L28" s="32">
        <v>0</v>
      </c>
      <c r="M28" s="2"/>
      <c r="N28" s="73"/>
      <c r="O28" s="69"/>
      <c r="P28" s="69"/>
      <c r="Q28" s="69"/>
      <c r="R28" s="69"/>
      <c r="S28" s="74"/>
      <c r="T28" s="31">
        <v>0</v>
      </c>
      <c r="U28" s="31">
        <v>0</v>
      </c>
      <c r="V28" s="31">
        <v>1</v>
      </c>
      <c r="W28" s="31">
        <v>0</v>
      </c>
      <c r="X28" s="32">
        <v>0</v>
      </c>
      <c r="Y28" s="2"/>
      <c r="Z28" s="73"/>
      <c r="AA28" s="69"/>
      <c r="AB28" s="69"/>
      <c r="AC28" s="69"/>
      <c r="AD28" s="69"/>
      <c r="AE28" s="74"/>
      <c r="AF28" s="19">
        <v>2</v>
      </c>
      <c r="AG28" s="19">
        <v>0</v>
      </c>
      <c r="AH28" s="19">
        <v>0</v>
      </c>
      <c r="AI28" s="19">
        <v>0</v>
      </c>
      <c r="AJ28" s="20">
        <v>0</v>
      </c>
      <c r="AL28" s="73"/>
      <c r="AM28" s="69"/>
      <c r="AN28" s="69"/>
      <c r="AO28" s="69"/>
      <c r="AP28" s="69"/>
      <c r="AQ28" s="74"/>
      <c r="AR28" s="19">
        <v>2</v>
      </c>
      <c r="AS28" s="19">
        <v>0</v>
      </c>
      <c r="AT28" s="19">
        <v>0</v>
      </c>
      <c r="AU28" s="19">
        <v>1</v>
      </c>
      <c r="AV28" s="20">
        <v>0</v>
      </c>
      <c r="AX28" s="73"/>
      <c r="AY28" s="69"/>
      <c r="AZ28" s="69"/>
      <c r="BA28" s="69"/>
      <c r="BB28" s="69"/>
      <c r="BC28" s="74"/>
      <c r="BD28" s="11">
        <v>2</v>
      </c>
      <c r="BE28" s="11">
        <v>1</v>
      </c>
      <c r="BF28" s="11">
        <v>0</v>
      </c>
      <c r="BG28" s="11">
        <v>0</v>
      </c>
      <c r="BH28" s="12">
        <v>0</v>
      </c>
      <c r="BJ28" s="73"/>
      <c r="BK28" s="69"/>
      <c r="BL28" s="69"/>
      <c r="BM28" s="69"/>
      <c r="BN28" s="69"/>
      <c r="BO28" s="74"/>
      <c r="BP28" s="52">
        <v>0</v>
      </c>
      <c r="BQ28" s="52">
        <v>0</v>
      </c>
      <c r="BR28" s="52">
        <v>2</v>
      </c>
      <c r="BS28" s="52">
        <v>0</v>
      </c>
      <c r="BT28" s="53">
        <v>0</v>
      </c>
      <c r="BV28" s="73"/>
      <c r="BW28" s="69"/>
      <c r="BX28" s="69"/>
      <c r="BY28" s="69"/>
      <c r="BZ28" s="69"/>
      <c r="CA28" s="74"/>
      <c r="CB28" s="5">
        <v>0</v>
      </c>
      <c r="CC28" s="5">
        <v>0</v>
      </c>
      <c r="CD28" s="5">
        <v>0</v>
      </c>
      <c r="CE28" s="5">
        <v>1</v>
      </c>
      <c r="CF28" s="6">
        <v>0</v>
      </c>
    </row>
    <row r="29" spans="1:84" ht="14.25" customHeight="1" x14ac:dyDescent="0.25">
      <c r="A29" s="2"/>
      <c r="B29" s="75"/>
      <c r="C29" s="76"/>
      <c r="D29" s="76"/>
      <c r="E29" s="76"/>
      <c r="F29" s="76"/>
      <c r="G29" s="77"/>
      <c r="H29" s="35">
        <v>3</v>
      </c>
      <c r="I29" s="35">
        <v>2</v>
      </c>
      <c r="J29" s="35" t="s">
        <v>2</v>
      </c>
      <c r="K29" s="35" t="s">
        <v>2</v>
      </c>
      <c r="L29" s="36" t="s">
        <v>2</v>
      </c>
      <c r="M29" s="2"/>
      <c r="N29" s="75"/>
      <c r="O29" s="76"/>
      <c r="P29" s="76"/>
      <c r="Q29" s="76"/>
      <c r="R29" s="76"/>
      <c r="S29" s="77"/>
      <c r="T29" s="35" t="s">
        <v>2</v>
      </c>
      <c r="U29" s="35" t="s">
        <v>2</v>
      </c>
      <c r="V29" s="35">
        <v>2</v>
      </c>
      <c r="W29" s="35" t="s">
        <v>2</v>
      </c>
      <c r="X29" s="36" t="s">
        <v>2</v>
      </c>
      <c r="Y29" s="2"/>
      <c r="Z29" s="75"/>
      <c r="AA29" s="76"/>
      <c r="AB29" s="76"/>
      <c r="AC29" s="76"/>
      <c r="AD29" s="76"/>
      <c r="AE29" s="77"/>
      <c r="AF29" s="21">
        <v>3</v>
      </c>
      <c r="AG29" s="21" t="s">
        <v>2</v>
      </c>
      <c r="AH29" s="21" t="s">
        <v>2</v>
      </c>
      <c r="AI29" s="21" t="s">
        <v>2</v>
      </c>
      <c r="AJ29" s="22" t="s">
        <v>2</v>
      </c>
      <c r="AL29" s="75"/>
      <c r="AM29" s="76"/>
      <c r="AN29" s="76"/>
      <c r="AO29" s="76"/>
      <c r="AP29" s="76"/>
      <c r="AQ29" s="77"/>
      <c r="AR29" s="21">
        <v>3</v>
      </c>
      <c r="AS29" s="21" t="s">
        <v>2</v>
      </c>
      <c r="AT29" s="21" t="s">
        <v>2</v>
      </c>
      <c r="AU29" s="21">
        <v>2</v>
      </c>
      <c r="AV29" s="22" t="s">
        <v>2</v>
      </c>
      <c r="AX29" s="75"/>
      <c r="AY29" s="76"/>
      <c r="AZ29" s="76"/>
      <c r="BA29" s="76"/>
      <c r="BB29" s="76"/>
      <c r="BC29" s="77"/>
      <c r="BD29" s="13">
        <v>2</v>
      </c>
      <c r="BE29" s="13">
        <v>1</v>
      </c>
      <c r="BF29" s="13" t="s">
        <v>2</v>
      </c>
      <c r="BG29" s="13" t="s">
        <v>2</v>
      </c>
      <c r="BH29" s="14" t="s">
        <v>2</v>
      </c>
      <c r="BJ29" s="75"/>
      <c r="BK29" s="76"/>
      <c r="BL29" s="76"/>
      <c r="BM29" s="76"/>
      <c r="BN29" s="76"/>
      <c r="BO29" s="77"/>
      <c r="BP29" s="54" t="s">
        <v>2</v>
      </c>
      <c r="BQ29" s="54" t="s">
        <v>2</v>
      </c>
      <c r="BR29" s="54">
        <v>3</v>
      </c>
      <c r="BS29" s="54" t="s">
        <v>2</v>
      </c>
      <c r="BT29" s="55" t="s">
        <v>2</v>
      </c>
      <c r="BV29" s="75"/>
      <c r="BW29" s="76"/>
      <c r="BX29" s="76"/>
      <c r="BY29" s="76"/>
      <c r="BZ29" s="76"/>
      <c r="CA29" s="77"/>
      <c r="CB29" s="9" t="s">
        <v>2</v>
      </c>
      <c r="CC29" s="9" t="s">
        <v>2</v>
      </c>
      <c r="CD29" s="9" t="s">
        <v>2</v>
      </c>
      <c r="CE29" s="56">
        <v>15</v>
      </c>
      <c r="CF29" s="10" t="s">
        <v>2</v>
      </c>
    </row>
    <row r="30" spans="1:84" ht="15" customHeight="1" x14ac:dyDescent="0.25">
      <c r="A30" s="2"/>
      <c r="B30" s="81" t="s">
        <v>169</v>
      </c>
      <c r="C30" s="66"/>
      <c r="D30" s="66"/>
      <c r="E30" s="66"/>
      <c r="F30" s="66"/>
      <c r="G30" s="72"/>
      <c r="H30" s="82" t="s">
        <v>119</v>
      </c>
      <c r="I30" s="83"/>
      <c r="J30" s="83"/>
      <c r="K30" s="83"/>
      <c r="L30" s="84"/>
      <c r="M30" s="2"/>
      <c r="N30" s="81" t="s">
        <v>170</v>
      </c>
      <c r="O30" s="66"/>
      <c r="P30" s="66"/>
      <c r="Q30" s="66"/>
      <c r="R30" s="66"/>
      <c r="S30" s="72"/>
      <c r="T30" s="82" t="s">
        <v>121</v>
      </c>
      <c r="U30" s="83"/>
      <c r="V30" s="83"/>
      <c r="W30" s="83"/>
      <c r="X30" s="84"/>
      <c r="Y30" s="2"/>
      <c r="Z30" s="114" t="s">
        <v>171</v>
      </c>
      <c r="AA30" s="66"/>
      <c r="AB30" s="66"/>
      <c r="AC30" s="66"/>
      <c r="AD30" s="66"/>
      <c r="AE30" s="72"/>
      <c r="AF30" s="115" t="s">
        <v>123</v>
      </c>
      <c r="AG30" s="83"/>
      <c r="AH30" s="83"/>
      <c r="AI30" s="83"/>
      <c r="AJ30" s="84"/>
      <c r="AL30" s="114" t="s">
        <v>12</v>
      </c>
      <c r="AM30" s="66"/>
      <c r="AN30" s="66"/>
      <c r="AO30" s="66"/>
      <c r="AP30" s="66"/>
      <c r="AQ30" s="72"/>
      <c r="AR30" s="115" t="s">
        <v>112</v>
      </c>
      <c r="AS30" s="83"/>
      <c r="AT30" s="83"/>
      <c r="AU30" s="83"/>
      <c r="AV30" s="84"/>
      <c r="AX30" s="114" t="s">
        <v>172</v>
      </c>
      <c r="AY30" s="66"/>
      <c r="AZ30" s="66"/>
      <c r="BA30" s="66"/>
      <c r="BB30" s="66"/>
      <c r="BC30" s="72"/>
      <c r="BD30" s="136" t="s">
        <v>125</v>
      </c>
      <c r="BE30" s="83"/>
      <c r="BF30" s="83"/>
      <c r="BG30" s="83"/>
      <c r="BH30" s="84"/>
      <c r="BJ30" s="116" t="s">
        <v>126</v>
      </c>
      <c r="BK30" s="66"/>
      <c r="BL30" s="66"/>
      <c r="BM30" s="66"/>
      <c r="BN30" s="66"/>
      <c r="BO30" s="72"/>
      <c r="BP30" s="118" t="s">
        <v>190</v>
      </c>
      <c r="BQ30" s="83"/>
      <c r="BR30" s="83"/>
      <c r="BS30" s="83"/>
      <c r="BT30" s="84"/>
      <c r="BV30" s="119" t="s">
        <v>15</v>
      </c>
      <c r="BW30" s="66"/>
      <c r="BX30" s="66"/>
      <c r="BY30" s="66"/>
      <c r="BZ30" s="66"/>
      <c r="CA30" s="72"/>
      <c r="CB30" s="120" t="s">
        <v>173</v>
      </c>
      <c r="CC30" s="83"/>
      <c r="CD30" s="83"/>
      <c r="CE30" s="83"/>
      <c r="CF30" s="84"/>
    </row>
    <row r="31" spans="1:84" ht="14.25" customHeight="1" x14ac:dyDescent="0.25">
      <c r="A31" s="2"/>
      <c r="B31" s="73"/>
      <c r="C31" s="69"/>
      <c r="D31" s="69"/>
      <c r="E31" s="69"/>
      <c r="F31" s="69"/>
      <c r="G31" s="74"/>
      <c r="H31" s="31">
        <v>2</v>
      </c>
      <c r="I31" s="31">
        <v>2</v>
      </c>
      <c r="J31" s="31">
        <v>0</v>
      </c>
      <c r="K31" s="31">
        <v>0</v>
      </c>
      <c r="L31" s="32">
        <v>0</v>
      </c>
      <c r="M31" s="2"/>
      <c r="N31" s="73"/>
      <c r="O31" s="69"/>
      <c r="P31" s="69"/>
      <c r="Q31" s="69"/>
      <c r="R31" s="69"/>
      <c r="S31" s="74"/>
      <c r="T31" s="31">
        <v>2</v>
      </c>
      <c r="U31" s="31">
        <v>2</v>
      </c>
      <c r="V31" s="31">
        <v>0</v>
      </c>
      <c r="W31" s="31">
        <v>0</v>
      </c>
      <c r="X31" s="32">
        <v>0</v>
      </c>
      <c r="Y31" s="2"/>
      <c r="Z31" s="73"/>
      <c r="AA31" s="69"/>
      <c r="AB31" s="69"/>
      <c r="AC31" s="69"/>
      <c r="AD31" s="69"/>
      <c r="AE31" s="74"/>
      <c r="AF31" s="19">
        <v>2</v>
      </c>
      <c r="AG31" s="19">
        <v>2</v>
      </c>
      <c r="AH31" s="19">
        <v>0</v>
      </c>
      <c r="AI31" s="19">
        <v>0</v>
      </c>
      <c r="AJ31" s="20">
        <v>0</v>
      </c>
      <c r="AL31" s="73"/>
      <c r="AM31" s="69"/>
      <c r="AN31" s="69"/>
      <c r="AO31" s="69"/>
      <c r="AP31" s="69"/>
      <c r="AQ31" s="74"/>
      <c r="AR31" s="19">
        <v>0</v>
      </c>
      <c r="AS31" s="19">
        <v>0</v>
      </c>
      <c r="AT31" s="19">
        <v>2</v>
      </c>
      <c r="AU31" s="19">
        <v>0</v>
      </c>
      <c r="AV31" s="20">
        <v>0</v>
      </c>
      <c r="AX31" s="73"/>
      <c r="AY31" s="69"/>
      <c r="AZ31" s="69"/>
      <c r="BA31" s="69"/>
      <c r="BB31" s="69"/>
      <c r="BC31" s="74"/>
      <c r="BD31" s="11">
        <v>2</v>
      </c>
      <c r="BE31" s="11">
        <v>2</v>
      </c>
      <c r="BF31" s="11">
        <v>0</v>
      </c>
      <c r="BG31" s="11">
        <v>0</v>
      </c>
      <c r="BH31" s="12">
        <v>0</v>
      </c>
      <c r="BJ31" s="73"/>
      <c r="BK31" s="69"/>
      <c r="BL31" s="69"/>
      <c r="BM31" s="69"/>
      <c r="BN31" s="69"/>
      <c r="BO31" s="74"/>
      <c r="BP31" s="15">
        <v>2</v>
      </c>
      <c r="BQ31" s="15">
        <v>0</v>
      </c>
      <c r="BR31" s="15">
        <v>1</v>
      </c>
      <c r="BS31" s="15">
        <v>0</v>
      </c>
      <c r="BT31" s="16">
        <v>0</v>
      </c>
      <c r="BV31" s="73"/>
      <c r="BW31" s="69"/>
      <c r="BX31" s="69"/>
      <c r="BY31" s="69"/>
      <c r="BZ31" s="69"/>
      <c r="CA31" s="74"/>
      <c r="CB31" s="5">
        <v>0</v>
      </c>
      <c r="CC31" s="5">
        <v>0</v>
      </c>
      <c r="CD31" s="5">
        <v>0</v>
      </c>
      <c r="CE31" s="5">
        <v>0</v>
      </c>
      <c r="CF31" s="6">
        <v>1</v>
      </c>
    </row>
    <row r="32" spans="1:84" ht="14.25" customHeight="1" x14ac:dyDescent="0.25">
      <c r="A32" s="2"/>
      <c r="B32" s="75"/>
      <c r="C32" s="76"/>
      <c r="D32" s="76"/>
      <c r="E32" s="76"/>
      <c r="F32" s="76"/>
      <c r="G32" s="77"/>
      <c r="H32" s="35">
        <v>5</v>
      </c>
      <c r="I32" s="35">
        <v>3</v>
      </c>
      <c r="J32" s="35"/>
      <c r="K32" s="35"/>
      <c r="L32" s="36" t="s">
        <v>2</v>
      </c>
      <c r="M32" s="2"/>
      <c r="N32" s="75"/>
      <c r="O32" s="76"/>
      <c r="P32" s="76"/>
      <c r="Q32" s="76"/>
      <c r="R32" s="76"/>
      <c r="S32" s="77"/>
      <c r="T32" s="35">
        <v>4</v>
      </c>
      <c r="U32" s="35">
        <v>3</v>
      </c>
      <c r="V32" s="35" t="s">
        <v>2</v>
      </c>
      <c r="W32" s="35" t="s">
        <v>2</v>
      </c>
      <c r="X32" s="36" t="s">
        <v>2</v>
      </c>
      <c r="Y32" s="2"/>
      <c r="Z32" s="75"/>
      <c r="AA32" s="76"/>
      <c r="AB32" s="76"/>
      <c r="AC32" s="76"/>
      <c r="AD32" s="76"/>
      <c r="AE32" s="77"/>
      <c r="AF32" s="21">
        <v>2</v>
      </c>
      <c r="AG32" s="21">
        <v>2</v>
      </c>
      <c r="AH32" s="21" t="s">
        <v>2</v>
      </c>
      <c r="AI32" s="21" t="s">
        <v>2</v>
      </c>
      <c r="AJ32" s="22" t="s">
        <v>2</v>
      </c>
      <c r="AL32" s="75"/>
      <c r="AM32" s="76"/>
      <c r="AN32" s="76"/>
      <c r="AO32" s="76"/>
      <c r="AP32" s="76"/>
      <c r="AQ32" s="77"/>
      <c r="AR32" s="21" t="s">
        <v>2</v>
      </c>
      <c r="AS32" s="21" t="s">
        <v>2</v>
      </c>
      <c r="AT32" s="21">
        <v>2</v>
      </c>
      <c r="AU32" s="21" t="s">
        <v>2</v>
      </c>
      <c r="AV32" s="22" t="s">
        <v>2</v>
      </c>
      <c r="AX32" s="75"/>
      <c r="AY32" s="76"/>
      <c r="AZ32" s="76"/>
      <c r="BA32" s="76"/>
      <c r="BB32" s="76"/>
      <c r="BC32" s="77"/>
      <c r="BD32" s="13">
        <v>3</v>
      </c>
      <c r="BE32" s="13">
        <v>2</v>
      </c>
      <c r="BF32" s="13" t="s">
        <v>2</v>
      </c>
      <c r="BG32" s="13" t="s">
        <v>2</v>
      </c>
      <c r="BH32" s="14" t="s">
        <v>2</v>
      </c>
      <c r="BJ32" s="75"/>
      <c r="BK32" s="76"/>
      <c r="BL32" s="76"/>
      <c r="BM32" s="76"/>
      <c r="BN32" s="76"/>
      <c r="BO32" s="77"/>
      <c r="BP32" s="17">
        <v>2</v>
      </c>
      <c r="BQ32" s="17" t="s">
        <v>2</v>
      </c>
      <c r="BR32" s="17">
        <v>1</v>
      </c>
      <c r="BS32" s="17" t="s">
        <v>2</v>
      </c>
      <c r="BT32" s="18" t="s">
        <v>2</v>
      </c>
      <c r="BV32" s="75"/>
      <c r="BW32" s="76"/>
      <c r="BX32" s="76"/>
      <c r="BY32" s="76"/>
      <c r="BZ32" s="76"/>
      <c r="CA32" s="77"/>
      <c r="CB32" s="9"/>
      <c r="CC32" s="9"/>
      <c r="CD32" s="9"/>
      <c r="CE32" s="9"/>
      <c r="CF32" s="10">
        <v>2</v>
      </c>
    </row>
    <row r="33" spans="1:87" ht="15" customHeight="1" x14ac:dyDescent="0.25">
      <c r="A33" s="2"/>
      <c r="B33" s="81" t="s">
        <v>174</v>
      </c>
      <c r="C33" s="66"/>
      <c r="D33" s="66"/>
      <c r="E33" s="66"/>
      <c r="F33" s="66"/>
      <c r="G33" s="72"/>
      <c r="H33" s="82" t="s">
        <v>129</v>
      </c>
      <c r="I33" s="83"/>
      <c r="J33" s="83"/>
      <c r="K33" s="83"/>
      <c r="L33" s="84"/>
      <c r="M33" s="2"/>
      <c r="N33" s="71" t="s">
        <v>17</v>
      </c>
      <c r="O33" s="66"/>
      <c r="P33" s="66"/>
      <c r="Q33" s="66"/>
      <c r="R33" s="66"/>
      <c r="S33" s="72"/>
      <c r="T33" s="85" t="s">
        <v>130</v>
      </c>
      <c r="U33" s="83"/>
      <c r="V33" s="83"/>
      <c r="W33" s="83"/>
      <c r="X33" s="84"/>
      <c r="Y33" s="2"/>
      <c r="Z33" s="114" t="s">
        <v>175</v>
      </c>
      <c r="AA33" s="66"/>
      <c r="AB33" s="66"/>
      <c r="AC33" s="66"/>
      <c r="AD33" s="66"/>
      <c r="AE33" s="72"/>
      <c r="AF33" s="115" t="s">
        <v>132</v>
      </c>
      <c r="AG33" s="83"/>
      <c r="AH33" s="83"/>
      <c r="AI33" s="83"/>
      <c r="AJ33" s="84"/>
      <c r="AL33" s="113" t="s">
        <v>176</v>
      </c>
      <c r="AM33" s="66"/>
      <c r="AN33" s="66"/>
      <c r="AO33" s="66"/>
      <c r="AP33" s="66"/>
      <c r="AQ33" s="72"/>
      <c r="AR33" s="112" t="s">
        <v>133</v>
      </c>
      <c r="AS33" s="83"/>
      <c r="AT33" s="83"/>
      <c r="AU33" s="83"/>
      <c r="AV33" s="84"/>
      <c r="AX33" s="113" t="s">
        <v>177</v>
      </c>
      <c r="AY33" s="66"/>
      <c r="AZ33" s="66"/>
      <c r="BA33" s="66"/>
      <c r="BB33" s="66"/>
      <c r="BC33" s="72"/>
      <c r="BD33" s="137" t="s">
        <v>134</v>
      </c>
      <c r="BE33" s="83"/>
      <c r="BF33" s="83"/>
      <c r="BG33" s="83"/>
      <c r="BH33" s="84"/>
      <c r="BJ33" s="114" t="s">
        <v>20</v>
      </c>
      <c r="BK33" s="66"/>
      <c r="BL33" s="66"/>
      <c r="BM33" s="66"/>
      <c r="BN33" s="66"/>
      <c r="BO33" s="72"/>
      <c r="BP33" s="115" t="s">
        <v>115</v>
      </c>
      <c r="BQ33" s="83"/>
      <c r="BR33" s="83"/>
      <c r="BS33" s="83"/>
      <c r="BT33" s="84"/>
      <c r="BV33" s="116" t="s">
        <v>135</v>
      </c>
      <c r="BW33" s="66"/>
      <c r="BX33" s="66"/>
      <c r="BY33" s="66"/>
      <c r="BZ33" s="66"/>
      <c r="CA33" s="72"/>
      <c r="CB33" s="117" t="s">
        <v>136</v>
      </c>
      <c r="CC33" s="83"/>
      <c r="CD33" s="83"/>
      <c r="CE33" s="83"/>
      <c r="CF33" s="84"/>
    </row>
    <row r="34" spans="1:87" ht="14.25" customHeight="1" x14ac:dyDescent="0.25">
      <c r="A34" s="2"/>
      <c r="B34" s="73"/>
      <c r="C34" s="69"/>
      <c r="D34" s="69"/>
      <c r="E34" s="69"/>
      <c r="F34" s="69"/>
      <c r="G34" s="74"/>
      <c r="H34" s="31">
        <v>2</v>
      </c>
      <c r="I34" s="31">
        <v>1</v>
      </c>
      <c r="J34" s="31">
        <v>0</v>
      </c>
      <c r="K34" s="31">
        <v>0</v>
      </c>
      <c r="L34" s="32">
        <v>0</v>
      </c>
      <c r="M34" s="2"/>
      <c r="N34" s="73"/>
      <c r="O34" s="69"/>
      <c r="P34" s="69"/>
      <c r="Q34" s="69"/>
      <c r="R34" s="69"/>
      <c r="S34" s="74"/>
      <c r="T34" s="39">
        <v>2</v>
      </c>
      <c r="U34" s="39">
        <v>0</v>
      </c>
      <c r="V34" s="39">
        <v>0</v>
      </c>
      <c r="W34" s="39">
        <v>0</v>
      </c>
      <c r="X34" s="40">
        <v>0</v>
      </c>
      <c r="Y34" s="2"/>
      <c r="Z34" s="73"/>
      <c r="AA34" s="69"/>
      <c r="AB34" s="69"/>
      <c r="AC34" s="69"/>
      <c r="AD34" s="69"/>
      <c r="AE34" s="74"/>
      <c r="AF34" s="19">
        <v>2</v>
      </c>
      <c r="AG34" s="19">
        <v>1</v>
      </c>
      <c r="AH34" s="19">
        <v>0</v>
      </c>
      <c r="AI34" s="19">
        <v>0</v>
      </c>
      <c r="AJ34" s="20">
        <v>0</v>
      </c>
      <c r="AL34" s="73"/>
      <c r="AM34" s="69"/>
      <c r="AN34" s="69"/>
      <c r="AO34" s="69"/>
      <c r="AP34" s="69"/>
      <c r="AQ34" s="74"/>
      <c r="AR34" s="27">
        <v>0</v>
      </c>
      <c r="AS34" s="27">
        <v>0</v>
      </c>
      <c r="AT34" s="27">
        <v>2</v>
      </c>
      <c r="AU34" s="27">
        <v>0</v>
      </c>
      <c r="AV34" s="28">
        <v>0</v>
      </c>
      <c r="AX34" s="73"/>
      <c r="AY34" s="69"/>
      <c r="AZ34" s="69"/>
      <c r="BA34" s="69"/>
      <c r="BB34" s="69"/>
      <c r="BC34" s="74"/>
      <c r="BD34" s="23">
        <v>0</v>
      </c>
      <c r="BE34" s="23">
        <v>0</v>
      </c>
      <c r="BF34" s="23">
        <v>2</v>
      </c>
      <c r="BG34" s="23">
        <v>0</v>
      </c>
      <c r="BH34" s="24">
        <v>0</v>
      </c>
      <c r="BJ34" s="73"/>
      <c r="BK34" s="69"/>
      <c r="BL34" s="69"/>
      <c r="BM34" s="69"/>
      <c r="BN34" s="69"/>
      <c r="BO34" s="74"/>
      <c r="BP34" s="19">
        <v>0</v>
      </c>
      <c r="BQ34" s="19">
        <v>0</v>
      </c>
      <c r="BR34" s="19">
        <v>2</v>
      </c>
      <c r="BS34" s="19">
        <v>0</v>
      </c>
      <c r="BT34" s="20">
        <v>0</v>
      </c>
      <c r="BV34" s="73"/>
      <c r="BW34" s="69"/>
      <c r="BX34" s="69"/>
      <c r="BY34" s="69"/>
      <c r="BZ34" s="69"/>
      <c r="CA34" s="74"/>
      <c r="CB34" s="15">
        <v>2</v>
      </c>
      <c r="CC34" s="15">
        <v>0</v>
      </c>
      <c r="CD34" s="15">
        <v>0</v>
      </c>
      <c r="CE34" s="15">
        <v>0</v>
      </c>
      <c r="CF34" s="16">
        <v>1</v>
      </c>
    </row>
    <row r="35" spans="1:87" ht="14.25" customHeight="1" x14ac:dyDescent="0.25">
      <c r="A35" s="2"/>
      <c r="B35" s="75"/>
      <c r="C35" s="76"/>
      <c r="D35" s="76"/>
      <c r="E35" s="76"/>
      <c r="F35" s="76"/>
      <c r="G35" s="77"/>
      <c r="H35" s="35">
        <v>2</v>
      </c>
      <c r="I35" s="35">
        <v>2</v>
      </c>
      <c r="J35" s="35" t="s">
        <v>2</v>
      </c>
      <c r="K35" s="35" t="s">
        <v>2</v>
      </c>
      <c r="L35" s="36" t="s">
        <v>2</v>
      </c>
      <c r="M35" s="2"/>
      <c r="N35" s="75"/>
      <c r="O35" s="76"/>
      <c r="P35" s="76"/>
      <c r="Q35" s="76"/>
      <c r="R35" s="76"/>
      <c r="S35" s="77"/>
      <c r="T35" s="41">
        <v>2</v>
      </c>
      <c r="U35" s="41" t="s">
        <v>2</v>
      </c>
      <c r="V35" s="41" t="s">
        <v>2</v>
      </c>
      <c r="W35" s="41" t="s">
        <v>2</v>
      </c>
      <c r="X35" s="42" t="s">
        <v>2</v>
      </c>
      <c r="Y35" s="2"/>
      <c r="Z35" s="75"/>
      <c r="AA35" s="76"/>
      <c r="AB35" s="76"/>
      <c r="AC35" s="76"/>
      <c r="AD35" s="76"/>
      <c r="AE35" s="77"/>
      <c r="AF35" s="21">
        <v>2</v>
      </c>
      <c r="AG35" s="21">
        <v>1</v>
      </c>
      <c r="AH35" s="21" t="s">
        <v>2</v>
      </c>
      <c r="AI35" s="21" t="s">
        <v>2</v>
      </c>
      <c r="AJ35" s="22" t="s">
        <v>2</v>
      </c>
      <c r="AL35" s="75"/>
      <c r="AM35" s="76"/>
      <c r="AN35" s="76"/>
      <c r="AO35" s="76"/>
      <c r="AP35" s="76"/>
      <c r="AQ35" s="77"/>
      <c r="AR35" s="29" t="s">
        <v>2</v>
      </c>
      <c r="AS35" s="29" t="s">
        <v>2</v>
      </c>
      <c r="AT35" s="29">
        <v>2</v>
      </c>
      <c r="AU35" s="29" t="s">
        <v>2</v>
      </c>
      <c r="AV35" s="30" t="s">
        <v>2</v>
      </c>
      <c r="AX35" s="75"/>
      <c r="AY35" s="76"/>
      <c r="AZ35" s="76"/>
      <c r="BA35" s="76"/>
      <c r="BB35" s="76"/>
      <c r="BC35" s="77"/>
      <c r="BD35" s="25" t="s">
        <v>2</v>
      </c>
      <c r="BE35" s="25" t="s">
        <v>2</v>
      </c>
      <c r="BF35" s="25">
        <v>2</v>
      </c>
      <c r="BG35" s="25" t="s">
        <v>2</v>
      </c>
      <c r="BH35" s="26" t="s">
        <v>2</v>
      </c>
      <c r="BJ35" s="75"/>
      <c r="BK35" s="76"/>
      <c r="BL35" s="76"/>
      <c r="BM35" s="76"/>
      <c r="BN35" s="76"/>
      <c r="BO35" s="77"/>
      <c r="BP35" s="21" t="s">
        <v>2</v>
      </c>
      <c r="BQ35" s="21" t="s">
        <v>2</v>
      </c>
      <c r="BR35" s="21">
        <v>2</v>
      </c>
      <c r="BS35" s="21" t="s">
        <v>2</v>
      </c>
      <c r="BT35" s="22" t="s">
        <v>2</v>
      </c>
      <c r="BV35" s="75"/>
      <c r="BW35" s="76"/>
      <c r="BX35" s="76"/>
      <c r="BY35" s="76"/>
      <c r="BZ35" s="76"/>
      <c r="CA35" s="77"/>
      <c r="CB35" s="17">
        <v>2</v>
      </c>
      <c r="CC35" s="17" t="s">
        <v>2</v>
      </c>
      <c r="CD35" s="17" t="s">
        <v>2</v>
      </c>
      <c r="CE35" s="17" t="s">
        <v>2</v>
      </c>
      <c r="CF35" s="18">
        <v>1</v>
      </c>
    </row>
    <row r="36" spans="1:87" ht="15" customHeight="1" x14ac:dyDescent="0.25">
      <c r="A36" s="2"/>
      <c r="B36" s="81" t="s">
        <v>23</v>
      </c>
      <c r="C36" s="66"/>
      <c r="D36" s="66"/>
      <c r="E36" s="66"/>
      <c r="F36" s="66"/>
      <c r="G36" s="72"/>
      <c r="H36" s="82" t="s">
        <v>137</v>
      </c>
      <c r="I36" s="83"/>
      <c r="J36" s="83"/>
      <c r="K36" s="83"/>
      <c r="L36" s="84"/>
      <c r="M36" s="2"/>
      <c r="N36" s="71" t="s">
        <v>24</v>
      </c>
      <c r="O36" s="66"/>
      <c r="P36" s="66"/>
      <c r="Q36" s="66"/>
      <c r="R36" s="66"/>
      <c r="S36" s="72"/>
      <c r="T36" s="85" t="s">
        <v>25</v>
      </c>
      <c r="U36" s="83"/>
      <c r="V36" s="83"/>
      <c r="W36" s="83"/>
      <c r="X36" s="84"/>
      <c r="Y36" s="2"/>
      <c r="Z36" s="71" t="s">
        <v>26</v>
      </c>
      <c r="AA36" s="66"/>
      <c r="AB36" s="66"/>
      <c r="AC36" s="66"/>
      <c r="AD36" s="66"/>
      <c r="AE36" s="72"/>
      <c r="AF36" s="85" t="s">
        <v>27</v>
      </c>
      <c r="AG36" s="83"/>
      <c r="AH36" s="83"/>
      <c r="AI36" s="83"/>
      <c r="AJ36" s="84"/>
      <c r="AL36" s="71" t="s">
        <v>8</v>
      </c>
      <c r="AM36" s="66"/>
      <c r="AN36" s="66"/>
      <c r="AO36" s="66"/>
      <c r="AP36" s="66"/>
      <c r="AQ36" s="72"/>
      <c r="AR36" s="85" t="s">
        <v>9</v>
      </c>
      <c r="AS36" s="83"/>
      <c r="AT36" s="83"/>
      <c r="AU36" s="83"/>
      <c r="AV36" s="84"/>
      <c r="AX36" s="71" t="s">
        <v>8</v>
      </c>
      <c r="AY36" s="66"/>
      <c r="AZ36" s="66"/>
      <c r="BA36" s="66"/>
      <c r="BB36" s="66"/>
      <c r="BC36" s="72"/>
      <c r="BD36" s="132" t="s">
        <v>9</v>
      </c>
      <c r="BE36" s="83"/>
      <c r="BF36" s="83"/>
      <c r="BG36" s="83"/>
      <c r="BH36" s="84"/>
      <c r="BJ36" s="86" t="s">
        <v>29</v>
      </c>
      <c r="BK36" s="66"/>
      <c r="BL36" s="66"/>
      <c r="BM36" s="66"/>
      <c r="BN36" s="66"/>
      <c r="BO36" s="72"/>
      <c r="BP36" s="138" t="s">
        <v>191</v>
      </c>
      <c r="BQ36" s="83"/>
      <c r="BR36" s="83"/>
      <c r="BS36" s="83"/>
      <c r="BT36" s="84"/>
      <c r="BV36" s="71" t="s">
        <v>21</v>
      </c>
      <c r="BW36" s="66"/>
      <c r="BX36" s="66"/>
      <c r="BY36" s="66"/>
      <c r="BZ36" s="66"/>
      <c r="CA36" s="72"/>
      <c r="CB36" s="85" t="s">
        <v>22</v>
      </c>
      <c r="CC36" s="83"/>
      <c r="CD36" s="83"/>
      <c r="CE36" s="83"/>
      <c r="CF36" s="84"/>
    </row>
    <row r="37" spans="1:87" ht="14.25" customHeight="1" x14ac:dyDescent="0.25">
      <c r="A37" s="2"/>
      <c r="B37" s="73"/>
      <c r="C37" s="69"/>
      <c r="D37" s="69"/>
      <c r="E37" s="69"/>
      <c r="F37" s="69"/>
      <c r="G37" s="74"/>
      <c r="H37" s="31">
        <v>2</v>
      </c>
      <c r="I37" s="31">
        <v>0</v>
      </c>
      <c r="J37" s="31">
        <v>0</v>
      </c>
      <c r="K37" s="31">
        <v>0</v>
      </c>
      <c r="L37" s="32">
        <v>0</v>
      </c>
      <c r="M37" s="2"/>
      <c r="N37" s="73"/>
      <c r="O37" s="69"/>
      <c r="P37" s="69"/>
      <c r="Q37" s="69"/>
      <c r="R37" s="69"/>
      <c r="S37" s="74"/>
      <c r="T37" s="39">
        <v>0</v>
      </c>
      <c r="U37" s="39">
        <v>4</v>
      </c>
      <c r="V37" s="39">
        <v>0</v>
      </c>
      <c r="W37" s="39">
        <v>0</v>
      </c>
      <c r="X37" s="40">
        <v>0</v>
      </c>
      <c r="Y37" s="2"/>
      <c r="Z37" s="73"/>
      <c r="AA37" s="69"/>
      <c r="AB37" s="69"/>
      <c r="AC37" s="69"/>
      <c r="AD37" s="69"/>
      <c r="AE37" s="74"/>
      <c r="AF37" s="39">
        <v>0</v>
      </c>
      <c r="AG37" s="39">
        <v>4</v>
      </c>
      <c r="AH37" s="39">
        <v>0</v>
      </c>
      <c r="AI37" s="39">
        <v>0</v>
      </c>
      <c r="AJ37" s="40">
        <v>0</v>
      </c>
      <c r="AL37" s="73"/>
      <c r="AM37" s="69"/>
      <c r="AN37" s="69"/>
      <c r="AO37" s="69"/>
      <c r="AP37" s="69"/>
      <c r="AQ37" s="74"/>
      <c r="AR37" s="39">
        <v>0</v>
      </c>
      <c r="AS37" s="39">
        <v>2</v>
      </c>
      <c r="AT37" s="39">
        <v>0</v>
      </c>
      <c r="AU37" s="39">
        <v>0</v>
      </c>
      <c r="AV37" s="40">
        <v>0</v>
      </c>
      <c r="AX37" s="73"/>
      <c r="AY37" s="69"/>
      <c r="AZ37" s="69"/>
      <c r="BA37" s="69"/>
      <c r="BB37" s="69"/>
      <c r="BC37" s="74"/>
      <c r="BD37" s="33">
        <v>0</v>
      </c>
      <c r="BE37" s="33">
        <v>2</v>
      </c>
      <c r="BF37" s="33">
        <v>0</v>
      </c>
      <c r="BG37" s="33">
        <v>0</v>
      </c>
      <c r="BH37" s="34">
        <v>0</v>
      </c>
      <c r="BJ37" s="73"/>
      <c r="BK37" s="69"/>
      <c r="BL37" s="69"/>
      <c r="BM37" s="69"/>
      <c r="BN37" s="69"/>
      <c r="BO37" s="74"/>
      <c r="BP37" s="43">
        <v>1</v>
      </c>
      <c r="BQ37" s="43">
        <v>0</v>
      </c>
      <c r="BR37" s="43">
        <v>0</v>
      </c>
      <c r="BS37" s="43">
        <v>0</v>
      </c>
      <c r="BT37" s="44">
        <v>0</v>
      </c>
      <c r="BV37" s="73"/>
      <c r="BW37" s="69"/>
      <c r="BX37" s="69"/>
      <c r="BY37" s="69"/>
      <c r="BZ37" s="69"/>
      <c r="CA37" s="74"/>
      <c r="CB37" s="39">
        <v>2</v>
      </c>
      <c r="CC37" s="39">
        <v>0</v>
      </c>
      <c r="CD37" s="39">
        <v>0</v>
      </c>
      <c r="CE37" s="39">
        <v>0</v>
      </c>
      <c r="CF37" s="40">
        <v>0</v>
      </c>
    </row>
    <row r="38" spans="1:87" ht="14.25" customHeight="1" x14ac:dyDescent="0.25">
      <c r="A38" s="2"/>
      <c r="B38" s="75"/>
      <c r="C38" s="76"/>
      <c r="D38" s="76"/>
      <c r="E38" s="76"/>
      <c r="F38" s="76"/>
      <c r="G38" s="77"/>
      <c r="H38" s="35">
        <v>2</v>
      </c>
      <c r="I38" s="35" t="s">
        <v>2</v>
      </c>
      <c r="J38" s="35" t="s">
        <v>2</v>
      </c>
      <c r="K38" s="35" t="s">
        <v>2</v>
      </c>
      <c r="L38" s="36" t="s">
        <v>2</v>
      </c>
      <c r="M38" s="2"/>
      <c r="N38" s="75"/>
      <c r="O38" s="76"/>
      <c r="P38" s="76"/>
      <c r="Q38" s="76"/>
      <c r="R38" s="76"/>
      <c r="S38" s="77"/>
      <c r="T38" s="41" t="s">
        <v>2</v>
      </c>
      <c r="U38" s="41">
        <v>2</v>
      </c>
      <c r="V38" s="41" t="s">
        <v>2</v>
      </c>
      <c r="W38" s="41" t="s">
        <v>2</v>
      </c>
      <c r="X38" s="42" t="s">
        <v>2</v>
      </c>
      <c r="Y38" s="2"/>
      <c r="Z38" s="75"/>
      <c r="AA38" s="76"/>
      <c r="AB38" s="76"/>
      <c r="AC38" s="76"/>
      <c r="AD38" s="76"/>
      <c r="AE38" s="77"/>
      <c r="AF38" s="41" t="s">
        <v>2</v>
      </c>
      <c r="AG38" s="41">
        <v>3</v>
      </c>
      <c r="AH38" s="41" t="s">
        <v>2</v>
      </c>
      <c r="AI38" s="41" t="s">
        <v>2</v>
      </c>
      <c r="AJ38" s="42" t="s">
        <v>2</v>
      </c>
      <c r="AL38" s="75"/>
      <c r="AM38" s="76"/>
      <c r="AN38" s="76"/>
      <c r="AO38" s="76"/>
      <c r="AP38" s="76"/>
      <c r="AQ38" s="77"/>
      <c r="AR38" s="41" t="s">
        <v>2</v>
      </c>
      <c r="AS38" s="41">
        <v>0</v>
      </c>
      <c r="AT38" s="41" t="s">
        <v>2</v>
      </c>
      <c r="AU38" s="41" t="s">
        <v>2</v>
      </c>
      <c r="AV38" s="42" t="s">
        <v>2</v>
      </c>
      <c r="AX38" s="75"/>
      <c r="AY38" s="76"/>
      <c r="AZ38" s="76"/>
      <c r="BA38" s="76"/>
      <c r="BB38" s="76"/>
      <c r="BC38" s="77"/>
      <c r="BD38" s="37" t="s">
        <v>2</v>
      </c>
      <c r="BE38" s="37">
        <v>0</v>
      </c>
      <c r="BF38" s="37" t="s">
        <v>2</v>
      </c>
      <c r="BG38" s="37" t="s">
        <v>2</v>
      </c>
      <c r="BH38" s="38" t="s">
        <v>2</v>
      </c>
      <c r="BJ38" s="75"/>
      <c r="BK38" s="76"/>
      <c r="BL38" s="76"/>
      <c r="BM38" s="76"/>
      <c r="BN38" s="76"/>
      <c r="BO38" s="77"/>
      <c r="BP38" s="45">
        <v>1</v>
      </c>
      <c r="BQ38" s="45" t="s">
        <v>2</v>
      </c>
      <c r="BR38" s="45" t="s">
        <v>2</v>
      </c>
      <c r="BS38" s="45" t="s">
        <v>2</v>
      </c>
      <c r="BT38" s="46" t="s">
        <v>2</v>
      </c>
      <c r="BV38" s="75"/>
      <c r="BW38" s="76"/>
      <c r="BX38" s="76"/>
      <c r="BY38" s="76"/>
      <c r="BZ38" s="76"/>
      <c r="CA38" s="77"/>
      <c r="CB38" s="41">
        <v>3</v>
      </c>
      <c r="CC38" s="41" t="s">
        <v>2</v>
      </c>
      <c r="CD38" s="41" t="s">
        <v>2</v>
      </c>
      <c r="CE38" s="41" t="s">
        <v>2</v>
      </c>
      <c r="CF38" s="42" t="s">
        <v>2</v>
      </c>
    </row>
    <row r="39" spans="1:87" ht="16.5" customHeight="1" x14ac:dyDescent="0.25">
      <c r="A39" s="2"/>
      <c r="B39" s="78" t="s">
        <v>30</v>
      </c>
      <c r="C39" s="79"/>
      <c r="D39" s="79"/>
      <c r="E39" s="79"/>
      <c r="F39" s="79"/>
      <c r="G39" s="80"/>
      <c r="H39" s="47" t="s">
        <v>31</v>
      </c>
      <c r="I39" s="47" t="s">
        <v>32</v>
      </c>
      <c r="J39" s="47" t="s">
        <v>33</v>
      </c>
      <c r="K39" s="47" t="s">
        <v>34</v>
      </c>
      <c r="L39" s="47" t="s">
        <v>35</v>
      </c>
      <c r="M39" s="2"/>
      <c r="N39" s="78" t="s">
        <v>36</v>
      </c>
      <c r="O39" s="79"/>
      <c r="P39" s="79"/>
      <c r="Q39" s="79"/>
      <c r="R39" s="79"/>
      <c r="S39" s="80"/>
      <c r="T39" s="47" t="s">
        <v>31</v>
      </c>
      <c r="U39" s="47" t="s">
        <v>32</v>
      </c>
      <c r="V39" s="47" t="s">
        <v>33</v>
      </c>
      <c r="W39" s="47" t="s">
        <v>34</v>
      </c>
      <c r="X39" s="47" t="s">
        <v>35</v>
      </c>
      <c r="Y39" s="2"/>
      <c r="Z39" s="78" t="s">
        <v>37</v>
      </c>
      <c r="AA39" s="79"/>
      <c r="AB39" s="79"/>
      <c r="AC39" s="79"/>
      <c r="AD39" s="79"/>
      <c r="AE39" s="80"/>
      <c r="AF39" s="47" t="s">
        <v>31</v>
      </c>
      <c r="AG39" s="47" t="s">
        <v>32</v>
      </c>
      <c r="AH39" s="47" t="s">
        <v>33</v>
      </c>
      <c r="AI39" s="47" t="s">
        <v>34</v>
      </c>
      <c r="AJ39" s="47" t="s">
        <v>35</v>
      </c>
      <c r="AK39" s="2"/>
      <c r="AL39" s="78" t="s">
        <v>38</v>
      </c>
      <c r="AM39" s="79"/>
      <c r="AN39" s="79"/>
      <c r="AO39" s="79"/>
      <c r="AP39" s="79"/>
      <c r="AQ39" s="80"/>
      <c r="AR39" s="47" t="s">
        <v>31</v>
      </c>
      <c r="AS39" s="47" t="s">
        <v>32</v>
      </c>
      <c r="AT39" s="47" t="s">
        <v>33</v>
      </c>
      <c r="AU39" s="47" t="s">
        <v>34</v>
      </c>
      <c r="AV39" s="47" t="s">
        <v>35</v>
      </c>
      <c r="AW39" s="2"/>
      <c r="AX39" s="78" t="s">
        <v>39</v>
      </c>
      <c r="AY39" s="79"/>
      <c r="AZ39" s="79"/>
      <c r="BA39" s="79"/>
      <c r="BB39" s="79"/>
      <c r="BC39" s="80"/>
      <c r="BD39" s="48" t="s">
        <v>31</v>
      </c>
      <c r="BE39" s="48" t="s">
        <v>32</v>
      </c>
      <c r="BF39" s="48" t="s">
        <v>33</v>
      </c>
      <c r="BG39" s="48" t="s">
        <v>34</v>
      </c>
      <c r="BH39" s="48" t="s">
        <v>35</v>
      </c>
      <c r="BI39" s="2"/>
      <c r="BJ39" s="78" t="s">
        <v>40</v>
      </c>
      <c r="BK39" s="79"/>
      <c r="BL39" s="79"/>
      <c r="BM39" s="79"/>
      <c r="BN39" s="79"/>
      <c r="BO39" s="80"/>
      <c r="BP39" s="47" t="s">
        <v>31</v>
      </c>
      <c r="BQ39" s="47" t="s">
        <v>32</v>
      </c>
      <c r="BR39" s="47" t="s">
        <v>33</v>
      </c>
      <c r="BS39" s="47" t="s">
        <v>34</v>
      </c>
      <c r="BT39" s="47" t="s">
        <v>35</v>
      </c>
      <c r="BU39" s="2"/>
      <c r="BV39" s="78" t="s">
        <v>41</v>
      </c>
      <c r="BW39" s="79"/>
      <c r="BX39" s="79"/>
      <c r="BY39" s="79"/>
      <c r="BZ39" s="79"/>
      <c r="CA39" s="80"/>
      <c r="CB39" s="47" t="s">
        <v>31</v>
      </c>
      <c r="CC39" s="47" t="s">
        <v>32</v>
      </c>
      <c r="CD39" s="47" t="s">
        <v>33</v>
      </c>
      <c r="CE39" s="47" t="s">
        <v>34</v>
      </c>
      <c r="CF39" s="47" t="s">
        <v>35</v>
      </c>
      <c r="CG39" s="2"/>
      <c r="CH39" s="2"/>
      <c r="CI39" s="2"/>
    </row>
    <row r="40" spans="1:87" ht="14.25" customHeight="1" x14ac:dyDescent="0.25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2"/>
      <c r="Z40" s="2"/>
      <c r="AA40" s="2"/>
      <c r="AB40" s="2"/>
      <c r="AC40" s="2"/>
      <c r="AD40" s="2"/>
      <c r="AE40" s="2"/>
      <c r="AF40" s="1"/>
      <c r="AG40" s="1"/>
      <c r="AH40" s="1"/>
      <c r="AI40" s="1"/>
      <c r="AJ40" s="1"/>
      <c r="AR40" s="1"/>
      <c r="AS40" s="1"/>
      <c r="AT40" s="1"/>
      <c r="AU40" s="1"/>
      <c r="AV40" s="1"/>
      <c r="BD40" s="2"/>
      <c r="BE40" s="2"/>
      <c r="BF40" s="2"/>
      <c r="BG40" s="2"/>
      <c r="BH40" s="2"/>
      <c r="BP40" s="1"/>
      <c r="BQ40" s="1"/>
      <c r="BR40" s="1"/>
      <c r="BS40" s="1"/>
      <c r="BT40" s="1"/>
      <c r="CB40" s="1"/>
      <c r="CC40" s="1"/>
      <c r="CD40" s="1"/>
      <c r="CE40" s="1"/>
      <c r="CF40" s="1"/>
      <c r="CI40" s="49"/>
    </row>
    <row r="41" spans="1:87" ht="14.25" customHeight="1" x14ac:dyDescent="0.25">
      <c r="A41" s="2"/>
      <c r="B41" s="65" t="s">
        <v>42</v>
      </c>
      <c r="C41" s="66"/>
      <c r="D41" s="66"/>
      <c r="E41" s="66"/>
      <c r="F41" s="66"/>
      <c r="G41" s="66"/>
      <c r="H41" s="66"/>
      <c r="I41" s="66"/>
      <c r="J41" s="66"/>
      <c r="K41" s="67">
        <f>SUM($H$40:$L$40,$H$37:$L$37,$H$34:$L$34,$H$31:$L$31,$H$28:$L$28,$H$25:$L$25,$H$22:$L$22,$H$19:$L$19,$H$16:$L$16,$H$13:$L$13,$H$10:$L$10)</f>
        <v>24</v>
      </c>
      <c r="L41" s="66"/>
      <c r="M41" s="2"/>
      <c r="N41" s="65" t="s">
        <v>42</v>
      </c>
      <c r="O41" s="66"/>
      <c r="P41" s="66"/>
      <c r="Q41" s="66"/>
      <c r="R41" s="66"/>
      <c r="S41" s="66"/>
      <c r="T41" s="66"/>
      <c r="U41" s="66"/>
      <c r="V41" s="66"/>
      <c r="W41" s="67">
        <f>SUM($T$40:$X$40,$T$37:$X$37,$T$34:$X$34,$T$31:$X$31,$T$28:$X$28,$T$25:$X$25,$T$22:$X$22,$T$19:$X$19,$T$16:$X$16,$T$13:$X$13,$T$10:$X$10)</f>
        <v>23</v>
      </c>
      <c r="X41" s="66"/>
      <c r="Y41" s="2"/>
      <c r="Z41" s="65" t="s">
        <v>42</v>
      </c>
      <c r="AA41" s="66"/>
      <c r="AB41" s="66"/>
      <c r="AC41" s="66"/>
      <c r="AD41" s="66"/>
      <c r="AE41" s="66"/>
      <c r="AF41" s="66"/>
      <c r="AG41" s="66"/>
      <c r="AH41" s="66"/>
      <c r="AI41" s="67">
        <f>SUM(AF37:AJ37,AF34:AJ34,AF31:AJ31,AF28:AJ28,AF25:AJ25,AF22:AJ22,AF19:AJ19,AF16:AJ16,AF13:AJ13)</f>
        <v>29</v>
      </c>
      <c r="AJ41" s="66"/>
      <c r="AK41" s="2"/>
      <c r="AL41" s="65" t="s">
        <v>42</v>
      </c>
      <c r="AM41" s="66"/>
      <c r="AN41" s="66"/>
      <c r="AO41" s="66"/>
      <c r="AP41" s="66"/>
      <c r="AQ41" s="66"/>
      <c r="AR41" s="66"/>
      <c r="AS41" s="66"/>
      <c r="AT41" s="66"/>
      <c r="AU41" s="67">
        <f>SUM(AR37:AV37,AR28:AV28,AR34:AV34,AR25:AV25,AR31:AV31,AR22:AV22,AR19:AV19,AR13:AV13,AR10:AV10,AR16:AV16)</f>
        <v>27</v>
      </c>
      <c r="AV41" s="66"/>
      <c r="AW41" s="2"/>
      <c r="AX41" s="65" t="s">
        <v>42</v>
      </c>
      <c r="AY41" s="66"/>
      <c r="AZ41" s="66"/>
      <c r="BA41" s="66"/>
      <c r="BB41" s="66"/>
      <c r="BC41" s="66"/>
      <c r="BD41" s="66"/>
      <c r="BE41" s="66"/>
      <c r="BF41" s="66"/>
      <c r="BG41" s="133">
        <f>SUM(BD37:BH37,BD34:BH34,BD31:BH31,BD28:BH28,BD25:BH25,BD22:BH22,BD19:BH19,BD16:BH16,BD13:BH13,BD10:BH10,BD7:BH7)</f>
        <v>28</v>
      </c>
      <c r="BH41" s="66"/>
      <c r="BI41" s="2"/>
      <c r="BJ41" s="65" t="s">
        <v>42</v>
      </c>
      <c r="BK41" s="66"/>
      <c r="BL41" s="66"/>
      <c r="BM41" s="66"/>
      <c r="BN41" s="66"/>
      <c r="BO41" s="66"/>
      <c r="BP41" s="66"/>
      <c r="BQ41" s="66"/>
      <c r="BR41" s="66"/>
      <c r="BS41" s="67">
        <f>SUM(BP37:BT37,BP34:BT34,BP31:BT31,BP28:BT28,BP25:BT25,BP22:BT22,BP19:BT19,BP16:BT16,BP13:BT13,BP10:BT10,BP7:BT7)</f>
        <v>25</v>
      </c>
      <c r="BT41" s="66"/>
      <c r="BU41" s="2"/>
      <c r="BV41" s="65" t="s">
        <v>42</v>
      </c>
      <c r="BW41" s="66"/>
      <c r="BX41" s="66"/>
      <c r="BY41" s="66"/>
      <c r="BZ41" s="66"/>
      <c r="CA41" s="66"/>
      <c r="CB41" s="66"/>
      <c r="CC41" s="66"/>
      <c r="CD41" s="66"/>
      <c r="CE41" s="67">
        <f>SUM(CB37:CF37,CB31:CF31,CB28:CF28,CB34:CF34,CB25:CF25,CB22:CF22)</f>
        <v>10</v>
      </c>
      <c r="CF41" s="66"/>
      <c r="CI41" s="64"/>
    </row>
    <row r="42" spans="1:87" ht="14.25" customHeight="1" x14ac:dyDescent="0.25">
      <c r="A42" s="2"/>
      <c r="B42" s="70" t="s">
        <v>43</v>
      </c>
      <c r="C42" s="69"/>
      <c r="D42" s="69"/>
      <c r="E42" s="69"/>
      <c r="F42" s="69"/>
      <c r="G42" s="69"/>
      <c r="H42" s="69"/>
      <c r="I42" s="69"/>
      <c r="J42" s="69"/>
      <c r="K42" s="68">
        <f>SUM(H38:L38,H35:L35,H32:L32,H29:L29,H26:L26,H23:L23,H20:L20,H17:L17,H14:L14)</f>
        <v>30</v>
      </c>
      <c r="L42" s="69"/>
      <c r="M42" s="2"/>
      <c r="N42" s="70" t="s">
        <v>43</v>
      </c>
      <c r="O42" s="69"/>
      <c r="P42" s="69"/>
      <c r="Q42" s="69"/>
      <c r="R42" s="69"/>
      <c r="S42" s="69"/>
      <c r="T42" s="69"/>
      <c r="U42" s="69"/>
      <c r="V42" s="69"/>
      <c r="W42" s="68">
        <f>SUM(T38:X38,T35:X35,T32:X32,T29:X29,T23:X23,T26:X26,T20:X20,T17:X17,T14:X14,T11:X11,T8:X8)</f>
        <v>30</v>
      </c>
      <c r="X42" s="69"/>
      <c r="Y42" s="2"/>
      <c r="Z42" s="70" t="s">
        <v>43</v>
      </c>
      <c r="AA42" s="69"/>
      <c r="AB42" s="69"/>
      <c r="AC42" s="69"/>
      <c r="AD42" s="69"/>
      <c r="AE42" s="69"/>
      <c r="AF42" s="69"/>
      <c r="AG42" s="69"/>
      <c r="AH42" s="69"/>
      <c r="AI42" s="68">
        <f>SUM(AF38:AJ38,AF32:AJ32,AF35:AJ35,AF29:AJ29,AF26:AJ26,AF23:AJ23,AF20:AJ20,AF17:AJ17,AF14:AJ14)</f>
        <v>30</v>
      </c>
      <c r="AJ42" s="69"/>
      <c r="AK42" s="2"/>
      <c r="AL42" s="70" t="s">
        <v>43</v>
      </c>
      <c r="AM42" s="69"/>
      <c r="AN42" s="69"/>
      <c r="AO42" s="69"/>
      <c r="AP42" s="69"/>
      <c r="AQ42" s="69"/>
      <c r="AR42" s="69"/>
      <c r="AS42" s="69"/>
      <c r="AT42" s="69"/>
      <c r="AU42" s="68">
        <f>SUM(AR38:AV38,AR29:AV29,AR35:AV35,AR17:AV17,AR32:AV32,AR23:AV23,AR20:AV20,AR14:AV14,AR11:AV11,AR26:AV26)</f>
        <v>30</v>
      </c>
      <c r="AV42" s="69"/>
      <c r="AW42" s="2"/>
      <c r="AX42" s="70" t="s">
        <v>43</v>
      </c>
      <c r="AY42" s="69"/>
      <c r="AZ42" s="69"/>
      <c r="BA42" s="69"/>
      <c r="BB42" s="69"/>
      <c r="BC42" s="69"/>
      <c r="BD42" s="69"/>
      <c r="BE42" s="69"/>
      <c r="BF42" s="69"/>
      <c r="BG42" s="134">
        <f>SUM(BD38:BH38,BD35:BH35,BD32:BH32,BD29:BH29,BD26:BH26,BD23:BH23,BD20:BH20,BD17:BH17,BD14:BH14,BD11:BH11,BD8:BH8,BD5:BH5)</f>
        <v>30</v>
      </c>
      <c r="BH42" s="69"/>
      <c r="BI42" s="2"/>
      <c r="BJ42" s="70" t="s">
        <v>43</v>
      </c>
      <c r="BK42" s="69"/>
      <c r="BL42" s="69"/>
      <c r="BM42" s="69"/>
      <c r="BN42" s="69"/>
      <c r="BO42" s="69"/>
      <c r="BP42" s="69"/>
      <c r="BQ42" s="69"/>
      <c r="BR42" s="69"/>
      <c r="BS42" s="68">
        <f>SUM(BP38:BT38,BQ35:BT35,BP32:BT32,BP29:BT29,BP26:BT26,BP23:BT23,BP20:BT20,BP17:BT17,BP14:BT14,BP11:BT11,BP8:BT8)</f>
        <v>30</v>
      </c>
      <c r="BT42" s="69"/>
      <c r="BU42" s="2"/>
      <c r="BV42" s="70" t="s">
        <v>43</v>
      </c>
      <c r="BW42" s="69"/>
      <c r="BX42" s="69"/>
      <c r="BY42" s="69"/>
      <c r="BZ42" s="69"/>
      <c r="CA42" s="69"/>
      <c r="CB42" s="69"/>
      <c r="CC42" s="69"/>
      <c r="CD42" s="69"/>
      <c r="CE42" s="68">
        <f>SUM(CB38+CF32+CE29+CB35+CF35+CB26+CD26+CB23+CE8)</f>
        <v>30</v>
      </c>
      <c r="CF42" s="69"/>
      <c r="CI42" s="64"/>
    </row>
    <row r="43" spans="1:87" ht="14.25" customHeight="1" x14ac:dyDescent="0.25">
      <c r="A43" s="2"/>
      <c r="B43" s="110" t="s">
        <v>44</v>
      </c>
      <c r="C43" s="76"/>
      <c r="D43" s="76"/>
      <c r="E43" s="76"/>
      <c r="F43" s="76"/>
      <c r="G43" s="76"/>
      <c r="H43" s="76"/>
      <c r="I43" s="76"/>
      <c r="J43" s="76"/>
      <c r="K43" s="111">
        <f>K41*15</f>
        <v>360</v>
      </c>
      <c r="L43" s="76"/>
      <c r="M43" s="2"/>
      <c r="N43" s="110" t="s">
        <v>44</v>
      </c>
      <c r="O43" s="76"/>
      <c r="P43" s="76"/>
      <c r="Q43" s="76"/>
      <c r="R43" s="76"/>
      <c r="S43" s="76"/>
      <c r="T43" s="76"/>
      <c r="U43" s="76"/>
      <c r="V43" s="76"/>
      <c r="W43" s="111">
        <f>W41*15</f>
        <v>345</v>
      </c>
      <c r="X43" s="76"/>
      <c r="Y43" s="2"/>
      <c r="Z43" s="110" t="s">
        <v>44</v>
      </c>
      <c r="AA43" s="76"/>
      <c r="AB43" s="76"/>
      <c r="AC43" s="76"/>
      <c r="AD43" s="76"/>
      <c r="AE43" s="76"/>
      <c r="AF43" s="76"/>
      <c r="AG43" s="76"/>
      <c r="AH43" s="76"/>
      <c r="AI43" s="111">
        <f>AI41*15</f>
        <v>435</v>
      </c>
      <c r="AJ43" s="76"/>
      <c r="AK43" s="2"/>
      <c r="AL43" s="110" t="s">
        <v>44</v>
      </c>
      <c r="AM43" s="76"/>
      <c r="AN43" s="76"/>
      <c r="AO43" s="76"/>
      <c r="AP43" s="76"/>
      <c r="AQ43" s="76"/>
      <c r="AR43" s="76"/>
      <c r="AS43" s="76"/>
      <c r="AT43" s="76"/>
      <c r="AU43" s="111">
        <f>AU41*15</f>
        <v>405</v>
      </c>
      <c r="AV43" s="76"/>
      <c r="AW43" s="2"/>
      <c r="AX43" s="110" t="s">
        <v>44</v>
      </c>
      <c r="AY43" s="76"/>
      <c r="AZ43" s="76"/>
      <c r="BA43" s="76"/>
      <c r="BB43" s="76"/>
      <c r="BC43" s="76"/>
      <c r="BD43" s="76"/>
      <c r="BE43" s="76"/>
      <c r="BF43" s="76"/>
      <c r="BG43" s="130">
        <f>BG41*15</f>
        <v>420</v>
      </c>
      <c r="BH43" s="76"/>
      <c r="BI43" s="2"/>
      <c r="BJ43" s="110" t="s">
        <v>44</v>
      </c>
      <c r="BK43" s="76"/>
      <c r="BL43" s="76"/>
      <c r="BM43" s="76"/>
      <c r="BN43" s="76"/>
      <c r="BO43" s="76"/>
      <c r="BP43" s="76"/>
      <c r="BQ43" s="76"/>
      <c r="BR43" s="76"/>
      <c r="BS43" s="111">
        <f>BS41*15</f>
        <v>375</v>
      </c>
      <c r="BT43" s="76"/>
      <c r="BU43" s="2"/>
      <c r="BV43" s="110" t="s">
        <v>44</v>
      </c>
      <c r="BW43" s="76"/>
      <c r="BX43" s="76"/>
      <c r="BY43" s="76"/>
      <c r="BZ43" s="76"/>
      <c r="CA43" s="76"/>
      <c r="CB43" s="76"/>
      <c r="CC43" s="76"/>
      <c r="CD43" s="76"/>
      <c r="CE43" s="111">
        <f>CE41*15</f>
        <v>150</v>
      </c>
      <c r="CF43" s="76"/>
      <c r="CI43" s="64"/>
    </row>
    <row r="44" spans="1:87" ht="14.25" customHeight="1" x14ac:dyDescent="0.25">
      <c r="A44" s="2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2"/>
      <c r="Z44" s="2"/>
      <c r="AA44" s="2"/>
      <c r="AB44" s="2"/>
      <c r="AC44" s="2"/>
      <c r="AD44" s="2"/>
      <c r="AE44" s="2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2"/>
      <c r="BE44" s="2"/>
      <c r="BF44" s="2"/>
      <c r="BG44" s="2"/>
      <c r="BH44" s="2"/>
      <c r="BP44" s="1"/>
      <c r="BQ44" s="1"/>
      <c r="BR44" s="1"/>
      <c r="BS44" s="1"/>
      <c r="BT44" s="1"/>
      <c r="CB44" s="1"/>
      <c r="CC44" s="1"/>
      <c r="CD44" s="1"/>
      <c r="CE44" s="1"/>
      <c r="CF44" s="1"/>
    </row>
    <row r="45" spans="1:87" ht="14.25" customHeight="1" x14ac:dyDescent="0.25">
      <c r="A45" s="2"/>
      <c r="B45" s="107"/>
      <c r="C45" s="100"/>
      <c r="D45" s="51" t="s">
        <v>45</v>
      </c>
      <c r="E45" s="2"/>
      <c r="F45" s="2"/>
      <c r="G45" s="2"/>
      <c r="H45" s="1"/>
      <c r="I45" s="1"/>
      <c r="J45" s="1"/>
      <c r="K45" s="1"/>
      <c r="L45" s="1"/>
      <c r="M45" s="2"/>
      <c r="N45" s="102" t="s">
        <v>5</v>
      </c>
      <c r="O45" s="79"/>
      <c r="P45" s="79"/>
      <c r="Q45" s="79"/>
      <c r="R45" s="79"/>
      <c r="S45" s="79"/>
      <c r="T45" s="79"/>
      <c r="U45" s="79"/>
      <c r="V45" s="79"/>
      <c r="W45" s="79"/>
      <c r="X45" s="80"/>
      <c r="Y45" s="2"/>
      <c r="Z45" s="102" t="s">
        <v>6</v>
      </c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L45" s="102" t="s">
        <v>19</v>
      </c>
      <c r="AM45" s="79"/>
      <c r="AN45" s="79"/>
      <c r="AO45" s="79"/>
      <c r="AP45" s="79"/>
      <c r="AQ45" s="79"/>
      <c r="AR45" s="79"/>
      <c r="AS45" s="79"/>
      <c r="AT45" s="79"/>
      <c r="AU45" s="79"/>
      <c r="AV45" s="80"/>
      <c r="AX45" s="102" t="s">
        <v>28</v>
      </c>
      <c r="AY45" s="79"/>
      <c r="AZ45" s="79"/>
      <c r="BA45" s="79"/>
      <c r="BB45" s="79"/>
      <c r="BC45" s="79"/>
      <c r="BD45" s="79"/>
      <c r="BE45" s="79"/>
      <c r="BF45" s="79"/>
      <c r="BG45" s="79"/>
      <c r="BH45" s="80"/>
      <c r="BJ45" s="93" t="s">
        <v>17</v>
      </c>
      <c r="BK45" s="79"/>
      <c r="BL45" s="79"/>
      <c r="BM45" s="79"/>
      <c r="BN45" s="79"/>
      <c r="BO45" s="79"/>
      <c r="BP45" s="79"/>
      <c r="BQ45" s="79"/>
      <c r="BR45" s="79"/>
      <c r="BS45" s="79"/>
      <c r="BT45" s="80"/>
      <c r="BV45" s="93" t="s">
        <v>21</v>
      </c>
      <c r="BW45" s="79"/>
      <c r="BX45" s="79"/>
      <c r="BY45" s="79"/>
      <c r="BZ45" s="79"/>
      <c r="CA45" s="79"/>
      <c r="CB45" s="79"/>
      <c r="CC45" s="79"/>
      <c r="CD45" s="79"/>
      <c r="CE45" s="79"/>
      <c r="CF45" s="80"/>
    </row>
    <row r="46" spans="1:87" ht="14.25" customHeight="1" x14ac:dyDescent="0.25">
      <c r="A46" s="2"/>
      <c r="B46" s="108"/>
      <c r="C46" s="100"/>
      <c r="D46" s="51" t="s">
        <v>46</v>
      </c>
      <c r="E46" s="2"/>
      <c r="F46" s="2"/>
      <c r="G46" s="2"/>
      <c r="H46" s="1"/>
      <c r="I46" s="1"/>
      <c r="J46" s="1"/>
      <c r="K46" s="1"/>
      <c r="L46" s="1"/>
      <c r="M46" s="2"/>
      <c r="N46" s="103" t="s">
        <v>195</v>
      </c>
      <c r="O46" s="66"/>
      <c r="P46" s="66"/>
      <c r="Q46" s="66"/>
      <c r="R46" s="66"/>
      <c r="S46" s="66"/>
      <c r="T46" s="66"/>
      <c r="U46" s="66"/>
      <c r="V46" s="66"/>
      <c r="W46" s="66"/>
      <c r="X46" s="90"/>
      <c r="Y46" s="2"/>
      <c r="Z46" s="103" t="s">
        <v>198</v>
      </c>
      <c r="AA46" s="66"/>
      <c r="AB46" s="66"/>
      <c r="AC46" s="66"/>
      <c r="AD46" s="66"/>
      <c r="AE46" s="66"/>
      <c r="AF46" s="66"/>
      <c r="AG46" s="66"/>
      <c r="AH46" s="66"/>
      <c r="AI46" s="66"/>
      <c r="AJ46" s="90"/>
      <c r="AL46" s="103" t="s">
        <v>210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90"/>
      <c r="AX46" s="103" t="s">
        <v>204</v>
      </c>
      <c r="AY46" s="66"/>
      <c r="AZ46" s="66"/>
      <c r="BA46" s="66"/>
      <c r="BB46" s="66"/>
      <c r="BC46" s="66"/>
      <c r="BD46" s="66"/>
      <c r="BE46" s="66"/>
      <c r="BF46" s="66"/>
      <c r="BG46" s="66"/>
      <c r="BH46" s="90"/>
      <c r="BJ46" s="89" t="s">
        <v>47</v>
      </c>
      <c r="BK46" s="66"/>
      <c r="BL46" s="66"/>
      <c r="BM46" s="66"/>
      <c r="BN46" s="66"/>
      <c r="BO46" s="66"/>
      <c r="BP46" s="66"/>
      <c r="BQ46" s="66"/>
      <c r="BR46" s="66"/>
      <c r="BS46" s="66"/>
      <c r="BT46" s="90"/>
      <c r="BV46" s="89" t="s">
        <v>48</v>
      </c>
      <c r="BW46" s="66"/>
      <c r="BX46" s="66"/>
      <c r="BY46" s="66"/>
      <c r="BZ46" s="66"/>
      <c r="CA46" s="66"/>
      <c r="CB46" s="66"/>
      <c r="CC46" s="66"/>
      <c r="CD46" s="66"/>
      <c r="CE46" s="66"/>
      <c r="CF46" s="90"/>
    </row>
    <row r="47" spans="1:87" ht="14.25" customHeight="1" x14ac:dyDescent="0.25">
      <c r="A47" s="2"/>
      <c r="B47" s="104"/>
      <c r="C47" s="100"/>
      <c r="D47" s="51" t="s">
        <v>49</v>
      </c>
      <c r="E47" s="2"/>
      <c r="F47" s="2"/>
      <c r="G47" s="2"/>
      <c r="H47" s="1"/>
      <c r="I47" s="1"/>
      <c r="J47" s="1"/>
      <c r="K47" s="1"/>
      <c r="L47" s="1"/>
      <c r="M47" s="2"/>
      <c r="N47" s="105" t="s">
        <v>196</v>
      </c>
      <c r="O47" s="69"/>
      <c r="P47" s="69"/>
      <c r="Q47" s="69"/>
      <c r="R47" s="69"/>
      <c r="S47" s="69"/>
      <c r="T47" s="69"/>
      <c r="U47" s="69"/>
      <c r="V47" s="69"/>
      <c r="W47" s="69"/>
      <c r="X47" s="96"/>
      <c r="Y47" s="2"/>
      <c r="Z47" s="105" t="s">
        <v>199</v>
      </c>
      <c r="AA47" s="69"/>
      <c r="AB47" s="69"/>
      <c r="AC47" s="69"/>
      <c r="AD47" s="69"/>
      <c r="AE47" s="69"/>
      <c r="AF47" s="69"/>
      <c r="AG47" s="69"/>
      <c r="AH47" s="69"/>
      <c r="AI47" s="69"/>
      <c r="AJ47" s="96"/>
      <c r="AL47" s="105" t="s">
        <v>202</v>
      </c>
      <c r="AM47" s="69"/>
      <c r="AN47" s="69"/>
      <c r="AO47" s="69"/>
      <c r="AP47" s="69"/>
      <c r="AQ47" s="69"/>
      <c r="AR47" s="69"/>
      <c r="AS47" s="69"/>
      <c r="AT47" s="69"/>
      <c r="AU47" s="69"/>
      <c r="AV47" s="96"/>
      <c r="AX47" s="105" t="s">
        <v>205</v>
      </c>
      <c r="AY47" s="69"/>
      <c r="AZ47" s="69"/>
      <c r="BA47" s="69"/>
      <c r="BB47" s="69"/>
      <c r="BC47" s="69"/>
      <c r="BD47" s="69"/>
      <c r="BE47" s="69"/>
      <c r="BF47" s="69"/>
      <c r="BG47" s="69"/>
      <c r="BH47" s="96"/>
      <c r="BJ47" s="97" t="s">
        <v>50</v>
      </c>
      <c r="BK47" s="69"/>
      <c r="BL47" s="69"/>
      <c r="BM47" s="69"/>
      <c r="BN47" s="69"/>
      <c r="BO47" s="69"/>
      <c r="BP47" s="69"/>
      <c r="BQ47" s="69"/>
      <c r="BR47" s="69"/>
      <c r="BS47" s="69"/>
      <c r="BT47" s="96"/>
      <c r="BV47" s="97" t="s">
        <v>51</v>
      </c>
      <c r="BW47" s="69"/>
      <c r="BX47" s="69"/>
      <c r="BY47" s="69"/>
      <c r="BZ47" s="69"/>
      <c r="CA47" s="69"/>
      <c r="CB47" s="69"/>
      <c r="CC47" s="69"/>
      <c r="CD47" s="69"/>
      <c r="CE47" s="69"/>
      <c r="CF47" s="96"/>
    </row>
    <row r="48" spans="1:87" ht="14.25" customHeight="1" x14ac:dyDescent="0.25">
      <c r="A48" s="2"/>
      <c r="B48" s="109"/>
      <c r="C48" s="100"/>
      <c r="D48" s="51" t="s">
        <v>52</v>
      </c>
      <c r="E48" s="2"/>
      <c r="F48" s="2"/>
      <c r="G48" s="2"/>
      <c r="H48" s="1"/>
      <c r="I48" s="1"/>
      <c r="J48" s="1"/>
      <c r="K48" s="1"/>
      <c r="L48" s="1"/>
      <c r="M48" s="2"/>
      <c r="N48" s="106" t="s">
        <v>197</v>
      </c>
      <c r="O48" s="76"/>
      <c r="P48" s="76"/>
      <c r="Q48" s="76"/>
      <c r="R48" s="76"/>
      <c r="S48" s="76"/>
      <c r="T48" s="76"/>
      <c r="U48" s="76"/>
      <c r="V48" s="76"/>
      <c r="W48" s="76"/>
      <c r="X48" s="92"/>
      <c r="Y48" s="2"/>
      <c r="Z48" s="106" t="s">
        <v>200</v>
      </c>
      <c r="AA48" s="76"/>
      <c r="AB48" s="76"/>
      <c r="AC48" s="76"/>
      <c r="AD48" s="76"/>
      <c r="AE48" s="76"/>
      <c r="AF48" s="76"/>
      <c r="AG48" s="76"/>
      <c r="AH48" s="76"/>
      <c r="AI48" s="76"/>
      <c r="AJ48" s="92"/>
      <c r="AL48" s="106" t="s">
        <v>203</v>
      </c>
      <c r="AM48" s="76"/>
      <c r="AN48" s="76"/>
      <c r="AO48" s="76"/>
      <c r="AP48" s="76"/>
      <c r="AQ48" s="76"/>
      <c r="AR48" s="76"/>
      <c r="AS48" s="76"/>
      <c r="AT48" s="76"/>
      <c r="AU48" s="76"/>
      <c r="AV48" s="92"/>
      <c r="AX48" s="106" t="s">
        <v>206</v>
      </c>
      <c r="AY48" s="76"/>
      <c r="AZ48" s="76"/>
      <c r="BA48" s="76"/>
      <c r="BB48" s="76"/>
      <c r="BC48" s="76"/>
      <c r="BD48" s="76"/>
      <c r="BE48" s="76"/>
      <c r="BF48" s="76"/>
      <c r="BG48" s="76"/>
      <c r="BH48" s="92"/>
      <c r="BJ48" s="91" t="s">
        <v>53</v>
      </c>
      <c r="BK48" s="76"/>
      <c r="BL48" s="76"/>
      <c r="BM48" s="76"/>
      <c r="BN48" s="76"/>
      <c r="BO48" s="76"/>
      <c r="BP48" s="76"/>
      <c r="BQ48" s="76"/>
      <c r="BR48" s="76"/>
      <c r="BS48" s="76"/>
      <c r="BT48" s="92"/>
      <c r="BV48" s="97" t="s">
        <v>138</v>
      </c>
      <c r="BW48" s="69"/>
      <c r="BX48" s="69"/>
      <c r="BY48" s="69"/>
      <c r="BZ48" s="69"/>
      <c r="CA48" s="69"/>
      <c r="CB48" s="69"/>
      <c r="CC48" s="69"/>
      <c r="CD48" s="69"/>
      <c r="CE48" s="69"/>
      <c r="CF48" s="96"/>
    </row>
    <row r="49" spans="1:84" ht="14.25" customHeight="1" x14ac:dyDescent="0.25">
      <c r="A49" s="2"/>
      <c r="B49" s="99"/>
      <c r="C49" s="100"/>
      <c r="D49" s="51" t="s">
        <v>54</v>
      </c>
      <c r="E49" s="2"/>
      <c r="F49" s="2"/>
      <c r="G49" s="2"/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2"/>
      <c r="Z49" s="2"/>
      <c r="AA49" s="2"/>
      <c r="AB49" s="2"/>
      <c r="AC49" s="2"/>
      <c r="AD49" s="2"/>
      <c r="AE49" s="2"/>
      <c r="AF49" s="1"/>
      <c r="AG49" s="1"/>
      <c r="AH49" s="1"/>
      <c r="AI49" s="1"/>
      <c r="AJ49" s="1"/>
      <c r="AR49" s="1"/>
      <c r="AS49" s="1"/>
      <c r="AT49" s="1"/>
      <c r="AU49" s="1"/>
      <c r="AV49" s="1"/>
      <c r="BD49" s="2"/>
      <c r="BE49" s="2"/>
      <c r="BF49" s="2"/>
      <c r="BG49" s="2"/>
      <c r="BH49" s="2"/>
      <c r="BP49" s="1"/>
      <c r="BQ49" s="1"/>
      <c r="BR49" s="1"/>
      <c r="BS49" s="1"/>
      <c r="BT49" s="1"/>
      <c r="BV49" s="91" t="s">
        <v>55</v>
      </c>
      <c r="BW49" s="76"/>
      <c r="BX49" s="76"/>
      <c r="BY49" s="76"/>
      <c r="BZ49" s="76"/>
      <c r="CA49" s="76"/>
      <c r="CB49" s="76"/>
      <c r="CC49" s="76"/>
      <c r="CD49" s="76"/>
      <c r="CE49" s="76"/>
      <c r="CF49" s="92"/>
    </row>
    <row r="50" spans="1:84" ht="14.25" customHeight="1" x14ac:dyDescent="0.25">
      <c r="A50" s="2"/>
      <c r="B50" s="101"/>
      <c r="C50" s="100"/>
      <c r="D50" s="51" t="s">
        <v>56</v>
      </c>
      <c r="E50" s="2"/>
      <c r="F50" s="2"/>
      <c r="G50" s="2"/>
      <c r="H50" s="1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2"/>
      <c r="Z50" s="2"/>
      <c r="AA50" s="2"/>
      <c r="AB50" s="2"/>
      <c r="AC50" s="2"/>
      <c r="AD50" s="2"/>
      <c r="AE50" s="2"/>
      <c r="AF50" s="1"/>
      <c r="AG50" s="1"/>
      <c r="AH50" s="1"/>
      <c r="AI50" s="1"/>
      <c r="AJ50" s="1"/>
      <c r="AR50" s="1"/>
      <c r="AS50" s="1"/>
      <c r="AT50" s="1"/>
      <c r="AU50" s="1"/>
      <c r="AV50" s="1"/>
      <c r="BD50" s="2"/>
      <c r="BE50" s="2"/>
      <c r="BF50" s="2"/>
      <c r="BG50" s="2"/>
      <c r="BH50" s="2"/>
      <c r="BJ50" s="88" t="s">
        <v>14</v>
      </c>
      <c r="BK50" s="79"/>
      <c r="BL50" s="79"/>
      <c r="BM50" s="79"/>
      <c r="BN50" s="79"/>
      <c r="BO50" s="79"/>
      <c r="BP50" s="79"/>
      <c r="BQ50" s="79"/>
      <c r="BR50" s="79"/>
      <c r="BS50" s="79"/>
      <c r="BT50" s="80"/>
      <c r="CB50" s="1"/>
      <c r="CC50" s="1"/>
      <c r="CD50" s="1"/>
      <c r="CE50" s="1"/>
      <c r="CF50" s="1"/>
    </row>
    <row r="51" spans="1:84" ht="14.25" customHeight="1" x14ac:dyDescent="0.25">
      <c r="H51" s="1"/>
      <c r="I51" s="1"/>
      <c r="J51" s="1"/>
      <c r="K51" s="1"/>
      <c r="L51" s="1"/>
      <c r="T51" s="1"/>
      <c r="U51" s="1"/>
      <c r="V51" s="1"/>
      <c r="W51" s="1"/>
      <c r="X51" s="1"/>
      <c r="AF51" s="1"/>
      <c r="AG51" s="1"/>
      <c r="AH51" s="1"/>
      <c r="AI51" s="1"/>
      <c r="AJ51" s="1"/>
      <c r="AR51" s="1"/>
      <c r="AS51" s="1"/>
      <c r="AT51" s="1"/>
      <c r="AU51" s="1"/>
      <c r="AV51" s="1"/>
      <c r="BD51" s="2"/>
      <c r="BE51" s="2"/>
      <c r="BF51" s="2"/>
      <c r="BG51" s="2"/>
      <c r="BH51" s="2"/>
      <c r="BJ51" s="89" t="s">
        <v>139</v>
      </c>
      <c r="BK51" s="66"/>
      <c r="BL51" s="66"/>
      <c r="BM51" s="66"/>
      <c r="BN51" s="66"/>
      <c r="BO51" s="66"/>
      <c r="BP51" s="66"/>
      <c r="BQ51" s="66"/>
      <c r="BR51" s="66"/>
      <c r="BS51" s="66"/>
      <c r="BT51" s="90"/>
      <c r="CB51" s="1"/>
      <c r="CC51" s="1"/>
      <c r="CD51" s="1"/>
      <c r="CE51" s="1"/>
      <c r="CF51" s="1"/>
    </row>
    <row r="52" spans="1:84" ht="14.25" customHeight="1" x14ac:dyDescent="0.25"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2"/>
      <c r="BE52" s="2"/>
      <c r="BF52" s="2"/>
      <c r="BG52" s="2"/>
      <c r="BH52" s="2"/>
      <c r="BJ52" s="91" t="s">
        <v>140</v>
      </c>
      <c r="BK52" s="76"/>
      <c r="BL52" s="76"/>
      <c r="BM52" s="76"/>
      <c r="BN52" s="76"/>
      <c r="BO52" s="76"/>
      <c r="BP52" s="76"/>
      <c r="BQ52" s="76"/>
      <c r="BR52" s="76"/>
      <c r="BS52" s="76"/>
      <c r="BT52" s="92"/>
      <c r="CB52" s="1"/>
      <c r="CC52" s="1"/>
      <c r="CD52" s="1"/>
      <c r="CE52" s="1"/>
      <c r="CF52" s="1"/>
    </row>
    <row r="53" spans="1:84" ht="14.25" customHeight="1" x14ac:dyDescent="0.25"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2"/>
      <c r="BE53" s="2"/>
      <c r="BF53" s="2"/>
      <c r="BG53" s="2"/>
      <c r="BH53" s="2"/>
      <c r="BP53" s="1"/>
      <c r="BQ53" s="1"/>
      <c r="BR53" s="1"/>
      <c r="BS53" s="1"/>
      <c r="BT53" s="1"/>
      <c r="CB53" s="1"/>
      <c r="CC53" s="1"/>
      <c r="CD53" s="1"/>
      <c r="CE53" s="1"/>
      <c r="CF53" s="1"/>
    </row>
    <row r="54" spans="1:84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2"/>
      <c r="BE54" s="2"/>
      <c r="BF54" s="2"/>
      <c r="BG54" s="2"/>
      <c r="BH54" s="2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1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2"/>
      <c r="BE55" s="2"/>
      <c r="BF55" s="2"/>
      <c r="BG55" s="2"/>
      <c r="BH55" s="2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1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2"/>
      <c r="BE56" s="2"/>
      <c r="BF56" s="2"/>
      <c r="BG56" s="2"/>
      <c r="BH56" s="2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1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2"/>
      <c r="BE57" s="2"/>
      <c r="BF57" s="2"/>
      <c r="BG57" s="2"/>
      <c r="BH57" s="2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1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2"/>
      <c r="BE58" s="2"/>
      <c r="BF58" s="2"/>
      <c r="BG58" s="2"/>
      <c r="BH58" s="2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1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2"/>
      <c r="BE59" s="2"/>
      <c r="BF59" s="2"/>
      <c r="BG59" s="2"/>
      <c r="BH59" s="2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1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2"/>
      <c r="BE60" s="2"/>
      <c r="BF60" s="2"/>
      <c r="BG60" s="2"/>
      <c r="BH60" s="2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1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2"/>
      <c r="BE61" s="2"/>
      <c r="BF61" s="2"/>
      <c r="BG61" s="2"/>
      <c r="BH61" s="2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1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2"/>
      <c r="BE62" s="2"/>
      <c r="BF62" s="2"/>
      <c r="BG62" s="2"/>
      <c r="BH62" s="2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1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2"/>
      <c r="BE63" s="2"/>
      <c r="BF63" s="2"/>
      <c r="BG63" s="2"/>
      <c r="BH63" s="2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1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2"/>
      <c r="BE64" s="2"/>
      <c r="BF64" s="2"/>
      <c r="BG64" s="2"/>
      <c r="BH64" s="2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2"/>
      <c r="BE65" s="2"/>
      <c r="BF65" s="2"/>
      <c r="BG65" s="2"/>
      <c r="BH65" s="2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2"/>
      <c r="BE66" s="2"/>
      <c r="BF66" s="2"/>
      <c r="BG66" s="2"/>
      <c r="BH66" s="2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2"/>
      <c r="BE67" s="2"/>
      <c r="BF67" s="2"/>
      <c r="BG67" s="2"/>
      <c r="BH67" s="2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2"/>
      <c r="BE68" s="2"/>
      <c r="BF68" s="2"/>
      <c r="BG68" s="2"/>
      <c r="BH68" s="2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2"/>
      <c r="BE69" s="2"/>
      <c r="BF69" s="2"/>
      <c r="BG69" s="2"/>
      <c r="BH69" s="2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2"/>
      <c r="BE70" s="2"/>
      <c r="BF70" s="2"/>
      <c r="BG70" s="2"/>
      <c r="BH70" s="2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2"/>
      <c r="BE71" s="2"/>
      <c r="BF71" s="2"/>
      <c r="BG71" s="2"/>
      <c r="BH71" s="2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2"/>
      <c r="BE72" s="2"/>
      <c r="BF72" s="2"/>
      <c r="BG72" s="2"/>
      <c r="BH72" s="2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2"/>
      <c r="BE73" s="2"/>
      <c r="BF73" s="2"/>
      <c r="BG73" s="2"/>
      <c r="BH73" s="2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2"/>
      <c r="BE74" s="2"/>
      <c r="BF74" s="2"/>
      <c r="BG74" s="2"/>
      <c r="BH74" s="2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2"/>
      <c r="BE75" s="2"/>
      <c r="BF75" s="2"/>
      <c r="BG75" s="2"/>
      <c r="BH75" s="2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2"/>
      <c r="BE76" s="2"/>
      <c r="BF76" s="2"/>
      <c r="BG76" s="2"/>
      <c r="BH76" s="2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2"/>
      <c r="BE77" s="2"/>
      <c r="BF77" s="2"/>
      <c r="BG77" s="2"/>
      <c r="BH77" s="2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2"/>
      <c r="BE78" s="2"/>
      <c r="BF78" s="2"/>
      <c r="BG78" s="2"/>
      <c r="BH78" s="2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2"/>
      <c r="BE79" s="2"/>
      <c r="BF79" s="2"/>
      <c r="BG79" s="2"/>
      <c r="BH79" s="2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2"/>
      <c r="BE80" s="2"/>
      <c r="BF80" s="2"/>
      <c r="BG80" s="2"/>
      <c r="BH80" s="2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2"/>
      <c r="BE81" s="2"/>
      <c r="BF81" s="2"/>
      <c r="BG81" s="2"/>
      <c r="BH81" s="2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2"/>
      <c r="BE82" s="2"/>
      <c r="BF82" s="2"/>
      <c r="BG82" s="2"/>
      <c r="BH82" s="2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2"/>
      <c r="BE83" s="2"/>
      <c r="BF83" s="2"/>
      <c r="BG83" s="2"/>
      <c r="BH83" s="2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2"/>
      <c r="BE84" s="2"/>
      <c r="BF84" s="2"/>
      <c r="BG84" s="2"/>
      <c r="BH84" s="2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2"/>
      <c r="BE85" s="2"/>
      <c r="BF85" s="2"/>
      <c r="BG85" s="2"/>
      <c r="BH85" s="2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2"/>
      <c r="BE86" s="2"/>
      <c r="BF86" s="2"/>
      <c r="BG86" s="2"/>
      <c r="BH86" s="2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2"/>
      <c r="BE87" s="2"/>
      <c r="BF87" s="2"/>
      <c r="BG87" s="2"/>
      <c r="BH87" s="2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2"/>
      <c r="BE88" s="2"/>
      <c r="BF88" s="2"/>
      <c r="BG88" s="2"/>
      <c r="BH88" s="2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2"/>
      <c r="BE89" s="2"/>
      <c r="BF89" s="2"/>
      <c r="BG89" s="2"/>
      <c r="BH89" s="2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2"/>
      <c r="BE90" s="2"/>
      <c r="BF90" s="2"/>
      <c r="BG90" s="2"/>
      <c r="BH90" s="2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2"/>
      <c r="BE91" s="2"/>
      <c r="BF91" s="2"/>
      <c r="BG91" s="2"/>
      <c r="BH91" s="2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2"/>
      <c r="BE92" s="2"/>
      <c r="BF92" s="2"/>
      <c r="BG92" s="2"/>
      <c r="BH92" s="2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2"/>
      <c r="BE93" s="2"/>
      <c r="BF93" s="2"/>
      <c r="BG93" s="2"/>
      <c r="BH93" s="2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2"/>
      <c r="BE94" s="2"/>
      <c r="BF94" s="2"/>
      <c r="BG94" s="2"/>
      <c r="BH94" s="2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2"/>
      <c r="BE95" s="2"/>
      <c r="BF95" s="2"/>
      <c r="BG95" s="2"/>
      <c r="BH95" s="2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2"/>
      <c r="BE96" s="2"/>
      <c r="BF96" s="2"/>
      <c r="BG96" s="2"/>
      <c r="BH96" s="2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2"/>
      <c r="BE97" s="2"/>
      <c r="BF97" s="2"/>
      <c r="BG97" s="2"/>
      <c r="BH97" s="2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2"/>
      <c r="BE98" s="2"/>
      <c r="BF98" s="2"/>
      <c r="BG98" s="2"/>
      <c r="BH98" s="2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2"/>
      <c r="BE99" s="2"/>
      <c r="BF99" s="2"/>
      <c r="BG99" s="2"/>
      <c r="BH99" s="2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2"/>
      <c r="BE100" s="2"/>
      <c r="BF100" s="2"/>
      <c r="BG100" s="2"/>
      <c r="BH100" s="2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2"/>
      <c r="BE101" s="2"/>
      <c r="BF101" s="2"/>
      <c r="BG101" s="2"/>
      <c r="BH101" s="2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2"/>
      <c r="BE102" s="2"/>
      <c r="BF102" s="2"/>
      <c r="BG102" s="2"/>
      <c r="BH102" s="2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2"/>
      <c r="BE103" s="2"/>
      <c r="BF103" s="2"/>
      <c r="BG103" s="2"/>
      <c r="BH103" s="2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2"/>
      <c r="BE104" s="2"/>
      <c r="BF104" s="2"/>
      <c r="BG104" s="2"/>
      <c r="BH104" s="2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2"/>
      <c r="BE105" s="2"/>
      <c r="BF105" s="2"/>
      <c r="BG105" s="2"/>
      <c r="BH105" s="2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2"/>
      <c r="BE106" s="2"/>
      <c r="BF106" s="2"/>
      <c r="BG106" s="2"/>
      <c r="BH106" s="2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2"/>
      <c r="BE107" s="2"/>
      <c r="BF107" s="2"/>
      <c r="BG107" s="2"/>
      <c r="BH107" s="2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2"/>
      <c r="BE108" s="2"/>
      <c r="BF108" s="2"/>
      <c r="BG108" s="2"/>
      <c r="BH108" s="2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2"/>
      <c r="BE109" s="2"/>
      <c r="BF109" s="2"/>
      <c r="BG109" s="2"/>
      <c r="BH109" s="2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2"/>
      <c r="BE110" s="2"/>
      <c r="BF110" s="2"/>
      <c r="BG110" s="2"/>
      <c r="BH110" s="2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2"/>
      <c r="BE111" s="2"/>
      <c r="BF111" s="2"/>
      <c r="BG111" s="2"/>
      <c r="BH111" s="2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2"/>
      <c r="BE112" s="2"/>
      <c r="BF112" s="2"/>
      <c r="BG112" s="2"/>
      <c r="BH112" s="2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2"/>
      <c r="BE113" s="2"/>
      <c r="BF113" s="2"/>
      <c r="BG113" s="2"/>
      <c r="BH113" s="2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2"/>
      <c r="BE114" s="2"/>
      <c r="BF114" s="2"/>
      <c r="BG114" s="2"/>
      <c r="BH114" s="2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2"/>
      <c r="BE115" s="2"/>
      <c r="BF115" s="2"/>
      <c r="BG115" s="2"/>
      <c r="BH115" s="2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2"/>
      <c r="BE116" s="2"/>
      <c r="BF116" s="2"/>
      <c r="BG116" s="2"/>
      <c r="BH116" s="2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2"/>
      <c r="BE117" s="2"/>
      <c r="BF117" s="2"/>
      <c r="BG117" s="2"/>
      <c r="BH117" s="2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2"/>
      <c r="BE118" s="2"/>
      <c r="BF118" s="2"/>
      <c r="BG118" s="2"/>
      <c r="BH118" s="2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2"/>
      <c r="BE119" s="2"/>
      <c r="BF119" s="2"/>
      <c r="BG119" s="2"/>
      <c r="BH119" s="2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2"/>
      <c r="BE120" s="2"/>
      <c r="BF120" s="2"/>
      <c r="BG120" s="2"/>
      <c r="BH120" s="2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2"/>
      <c r="BE121" s="2"/>
      <c r="BF121" s="2"/>
      <c r="BG121" s="2"/>
      <c r="BH121" s="2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2"/>
      <c r="BE122" s="2"/>
      <c r="BF122" s="2"/>
      <c r="BG122" s="2"/>
      <c r="BH122" s="2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2"/>
      <c r="BE123" s="2"/>
      <c r="BF123" s="2"/>
      <c r="BG123" s="2"/>
      <c r="BH123" s="2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2"/>
      <c r="BE124" s="2"/>
      <c r="BF124" s="2"/>
      <c r="BG124" s="2"/>
      <c r="BH124" s="2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2"/>
      <c r="BE125" s="2"/>
      <c r="BF125" s="2"/>
      <c r="BG125" s="2"/>
      <c r="BH125" s="2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2"/>
      <c r="BE126" s="2"/>
      <c r="BF126" s="2"/>
      <c r="BG126" s="2"/>
      <c r="BH126" s="2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2"/>
      <c r="BE127" s="2"/>
      <c r="BF127" s="2"/>
      <c r="BG127" s="2"/>
      <c r="BH127" s="2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2"/>
      <c r="BE128" s="2"/>
      <c r="BF128" s="2"/>
      <c r="BG128" s="2"/>
      <c r="BH128" s="2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2"/>
      <c r="BE129" s="2"/>
      <c r="BF129" s="2"/>
      <c r="BG129" s="2"/>
      <c r="BH129" s="2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2"/>
      <c r="BE130" s="2"/>
      <c r="BF130" s="2"/>
      <c r="BG130" s="2"/>
      <c r="BH130" s="2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2"/>
      <c r="BE131" s="2"/>
      <c r="BF131" s="2"/>
      <c r="BG131" s="2"/>
      <c r="BH131" s="2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2"/>
      <c r="BE132" s="2"/>
      <c r="BF132" s="2"/>
      <c r="BG132" s="2"/>
      <c r="BH132" s="2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2"/>
      <c r="BE133" s="2"/>
      <c r="BF133" s="2"/>
      <c r="BG133" s="2"/>
      <c r="BH133" s="2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2"/>
      <c r="BE134" s="2"/>
      <c r="BF134" s="2"/>
      <c r="BG134" s="2"/>
      <c r="BH134" s="2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2"/>
      <c r="BE135" s="2"/>
      <c r="BF135" s="2"/>
      <c r="BG135" s="2"/>
      <c r="BH135" s="2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2"/>
      <c r="BE136" s="2"/>
      <c r="BF136" s="2"/>
      <c r="BG136" s="2"/>
      <c r="BH136" s="2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2"/>
      <c r="BE137" s="2"/>
      <c r="BF137" s="2"/>
      <c r="BG137" s="2"/>
      <c r="BH137" s="2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2"/>
      <c r="BE138" s="2"/>
      <c r="BF138" s="2"/>
      <c r="BG138" s="2"/>
      <c r="BH138" s="2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2"/>
      <c r="BE139" s="2"/>
      <c r="BF139" s="2"/>
      <c r="BG139" s="2"/>
      <c r="BH139" s="2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2"/>
      <c r="BE140" s="2"/>
      <c r="BF140" s="2"/>
      <c r="BG140" s="2"/>
      <c r="BH140" s="2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2"/>
      <c r="BE141" s="2"/>
      <c r="BF141" s="2"/>
      <c r="BG141" s="2"/>
      <c r="BH141" s="2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2"/>
      <c r="BE142" s="2"/>
      <c r="BF142" s="2"/>
      <c r="BG142" s="2"/>
      <c r="BH142" s="2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2"/>
      <c r="BE143" s="2"/>
      <c r="BF143" s="2"/>
      <c r="BG143" s="2"/>
      <c r="BH143" s="2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2"/>
      <c r="BE144" s="2"/>
      <c r="BF144" s="2"/>
      <c r="BG144" s="2"/>
      <c r="BH144" s="2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2"/>
      <c r="BE145" s="2"/>
      <c r="BF145" s="2"/>
      <c r="BG145" s="2"/>
      <c r="BH145" s="2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2"/>
      <c r="BE146" s="2"/>
      <c r="BF146" s="2"/>
      <c r="BG146" s="2"/>
      <c r="BH146" s="2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2"/>
      <c r="BE147" s="2"/>
      <c r="BF147" s="2"/>
      <c r="BG147" s="2"/>
      <c r="BH147" s="2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2"/>
      <c r="BE148" s="2"/>
      <c r="BF148" s="2"/>
      <c r="BG148" s="2"/>
      <c r="BH148" s="2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2"/>
      <c r="BE149" s="2"/>
      <c r="BF149" s="2"/>
      <c r="BG149" s="2"/>
      <c r="BH149" s="2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2"/>
      <c r="BE150" s="2"/>
      <c r="BF150" s="2"/>
      <c r="BG150" s="2"/>
      <c r="BH150" s="2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2"/>
      <c r="BE151" s="2"/>
      <c r="BF151" s="2"/>
      <c r="BG151" s="2"/>
      <c r="BH151" s="2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2"/>
      <c r="BE152" s="2"/>
      <c r="BF152" s="2"/>
      <c r="BG152" s="2"/>
      <c r="BH152" s="2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2"/>
      <c r="BE153" s="2"/>
      <c r="BF153" s="2"/>
      <c r="BG153" s="2"/>
      <c r="BH153" s="2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2"/>
      <c r="BE154" s="2"/>
      <c r="BF154" s="2"/>
      <c r="BG154" s="2"/>
      <c r="BH154" s="2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2"/>
      <c r="BE155" s="2"/>
      <c r="BF155" s="2"/>
      <c r="BG155" s="2"/>
      <c r="BH155" s="2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2"/>
      <c r="BE156" s="2"/>
      <c r="BF156" s="2"/>
      <c r="BG156" s="2"/>
      <c r="BH156" s="2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2"/>
      <c r="BE157" s="2"/>
      <c r="BF157" s="2"/>
      <c r="BG157" s="2"/>
      <c r="BH157" s="2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2"/>
      <c r="BE158" s="2"/>
      <c r="BF158" s="2"/>
      <c r="BG158" s="2"/>
      <c r="BH158" s="2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2"/>
      <c r="BE159" s="2"/>
      <c r="BF159" s="2"/>
      <c r="BG159" s="2"/>
      <c r="BH159" s="2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2"/>
      <c r="BE160" s="2"/>
      <c r="BF160" s="2"/>
      <c r="BG160" s="2"/>
      <c r="BH160" s="2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2"/>
      <c r="BE161" s="2"/>
      <c r="BF161" s="2"/>
      <c r="BG161" s="2"/>
      <c r="BH161" s="2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2"/>
      <c r="BE162" s="2"/>
      <c r="BF162" s="2"/>
      <c r="BG162" s="2"/>
      <c r="BH162" s="2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2"/>
      <c r="BE163" s="2"/>
      <c r="BF163" s="2"/>
      <c r="BG163" s="2"/>
      <c r="BH163" s="2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2"/>
      <c r="BE164" s="2"/>
      <c r="BF164" s="2"/>
      <c r="BG164" s="2"/>
      <c r="BH164" s="2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2"/>
      <c r="BE165" s="2"/>
      <c r="BF165" s="2"/>
      <c r="BG165" s="2"/>
      <c r="BH165" s="2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2"/>
      <c r="BE166" s="2"/>
      <c r="BF166" s="2"/>
      <c r="BG166" s="2"/>
      <c r="BH166" s="2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2"/>
      <c r="BE167" s="2"/>
      <c r="BF167" s="2"/>
      <c r="BG167" s="2"/>
      <c r="BH167" s="2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2"/>
      <c r="BE168" s="2"/>
      <c r="BF168" s="2"/>
      <c r="BG168" s="2"/>
      <c r="BH168" s="2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2"/>
      <c r="BE169" s="2"/>
      <c r="BF169" s="2"/>
      <c r="BG169" s="2"/>
      <c r="BH169" s="2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2"/>
      <c r="BE170" s="2"/>
      <c r="BF170" s="2"/>
      <c r="BG170" s="2"/>
      <c r="BH170" s="2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2"/>
      <c r="BE171" s="2"/>
      <c r="BF171" s="2"/>
      <c r="BG171" s="2"/>
      <c r="BH171" s="2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2"/>
      <c r="BE172" s="2"/>
      <c r="BF172" s="2"/>
      <c r="BG172" s="2"/>
      <c r="BH172" s="2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2"/>
      <c r="BE173" s="2"/>
      <c r="BF173" s="2"/>
      <c r="BG173" s="2"/>
      <c r="BH173" s="2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2"/>
      <c r="BE174" s="2"/>
      <c r="BF174" s="2"/>
      <c r="BG174" s="2"/>
      <c r="BH174" s="2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2"/>
      <c r="BE175" s="2"/>
      <c r="BF175" s="2"/>
      <c r="BG175" s="2"/>
      <c r="BH175" s="2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2"/>
      <c r="BE176" s="2"/>
      <c r="BF176" s="2"/>
      <c r="BG176" s="2"/>
      <c r="BH176" s="2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2"/>
      <c r="BE177" s="2"/>
      <c r="BF177" s="2"/>
      <c r="BG177" s="2"/>
      <c r="BH177" s="2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2"/>
      <c r="BE178" s="2"/>
      <c r="BF178" s="2"/>
      <c r="BG178" s="2"/>
      <c r="BH178" s="2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2"/>
      <c r="BE179" s="2"/>
      <c r="BF179" s="2"/>
      <c r="BG179" s="2"/>
      <c r="BH179" s="2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2"/>
      <c r="BE180" s="2"/>
      <c r="BF180" s="2"/>
      <c r="BG180" s="2"/>
      <c r="BH180" s="2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2"/>
      <c r="BE181" s="2"/>
      <c r="BF181" s="2"/>
      <c r="BG181" s="2"/>
      <c r="BH181" s="2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2"/>
      <c r="BE182" s="2"/>
      <c r="BF182" s="2"/>
      <c r="BG182" s="2"/>
      <c r="BH182" s="2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2"/>
      <c r="BE183" s="2"/>
      <c r="BF183" s="2"/>
      <c r="BG183" s="2"/>
      <c r="BH183" s="2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2"/>
      <c r="BE184" s="2"/>
      <c r="BF184" s="2"/>
      <c r="BG184" s="2"/>
      <c r="BH184" s="2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2"/>
      <c r="BE185" s="2"/>
      <c r="BF185" s="2"/>
      <c r="BG185" s="2"/>
      <c r="BH185" s="2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2"/>
      <c r="BE186" s="2"/>
      <c r="BF186" s="2"/>
      <c r="BG186" s="2"/>
      <c r="BH186" s="2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2"/>
      <c r="BE187" s="2"/>
      <c r="BF187" s="2"/>
      <c r="BG187" s="2"/>
      <c r="BH187" s="2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2"/>
      <c r="BE188" s="2"/>
      <c r="BF188" s="2"/>
      <c r="BG188" s="2"/>
      <c r="BH188" s="2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2"/>
      <c r="BE189" s="2"/>
      <c r="BF189" s="2"/>
      <c r="BG189" s="2"/>
      <c r="BH189" s="2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2"/>
      <c r="BE190" s="2"/>
      <c r="BF190" s="2"/>
      <c r="BG190" s="2"/>
      <c r="BH190" s="2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2"/>
      <c r="BE191" s="2"/>
      <c r="BF191" s="2"/>
      <c r="BG191" s="2"/>
      <c r="BH191" s="2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2"/>
      <c r="BE192" s="2"/>
      <c r="BF192" s="2"/>
      <c r="BG192" s="2"/>
      <c r="BH192" s="2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2"/>
      <c r="BE193" s="2"/>
      <c r="BF193" s="2"/>
      <c r="BG193" s="2"/>
      <c r="BH193" s="2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2"/>
      <c r="BE194" s="2"/>
      <c r="BF194" s="2"/>
      <c r="BG194" s="2"/>
      <c r="BH194" s="2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2"/>
      <c r="BE195" s="2"/>
      <c r="BF195" s="2"/>
      <c r="BG195" s="2"/>
      <c r="BH195" s="2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2"/>
      <c r="BE196" s="2"/>
      <c r="BF196" s="2"/>
      <c r="BG196" s="2"/>
      <c r="BH196" s="2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2"/>
      <c r="BE197" s="2"/>
      <c r="BF197" s="2"/>
      <c r="BG197" s="2"/>
      <c r="BH197" s="2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2"/>
      <c r="BE198" s="2"/>
      <c r="BF198" s="2"/>
      <c r="BG198" s="2"/>
      <c r="BH198" s="2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2"/>
      <c r="BE199" s="2"/>
      <c r="BF199" s="2"/>
      <c r="BG199" s="2"/>
      <c r="BH199" s="2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2"/>
      <c r="BE200" s="2"/>
      <c r="BF200" s="2"/>
      <c r="BG200" s="2"/>
      <c r="BH200" s="2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2"/>
      <c r="BE201" s="2"/>
      <c r="BF201" s="2"/>
      <c r="BG201" s="2"/>
      <c r="BH201" s="2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2"/>
      <c r="BE202" s="2"/>
      <c r="BF202" s="2"/>
      <c r="BG202" s="2"/>
      <c r="BH202" s="2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2"/>
      <c r="BE203" s="2"/>
      <c r="BF203" s="2"/>
      <c r="BG203" s="2"/>
      <c r="BH203" s="2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2"/>
      <c r="BE204" s="2"/>
      <c r="BF204" s="2"/>
      <c r="BG204" s="2"/>
      <c r="BH204" s="2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2"/>
      <c r="BE205" s="2"/>
      <c r="BF205" s="2"/>
      <c r="BG205" s="2"/>
      <c r="BH205" s="2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2"/>
      <c r="BE206" s="2"/>
      <c r="BF206" s="2"/>
      <c r="BG206" s="2"/>
      <c r="BH206" s="2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2"/>
      <c r="BE207" s="2"/>
      <c r="BF207" s="2"/>
      <c r="BG207" s="2"/>
      <c r="BH207" s="2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2"/>
      <c r="BE208" s="2"/>
      <c r="BF208" s="2"/>
      <c r="BG208" s="2"/>
      <c r="BH208" s="2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2"/>
      <c r="BE209" s="2"/>
      <c r="BF209" s="2"/>
      <c r="BG209" s="2"/>
      <c r="BH209" s="2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2"/>
      <c r="BE210" s="2"/>
      <c r="BF210" s="2"/>
      <c r="BG210" s="2"/>
      <c r="BH210" s="2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2"/>
      <c r="BE211" s="2"/>
      <c r="BF211" s="2"/>
      <c r="BG211" s="2"/>
      <c r="BH211" s="2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2"/>
      <c r="BE212" s="2"/>
      <c r="BF212" s="2"/>
      <c r="BG212" s="2"/>
      <c r="BH212" s="2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2"/>
      <c r="BE213" s="2"/>
      <c r="BF213" s="2"/>
      <c r="BG213" s="2"/>
      <c r="BH213" s="2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2"/>
      <c r="BE214" s="2"/>
      <c r="BF214" s="2"/>
      <c r="BG214" s="2"/>
      <c r="BH214" s="2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2"/>
      <c r="BE215" s="2"/>
      <c r="BF215" s="2"/>
      <c r="BG215" s="2"/>
      <c r="BH215" s="2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2"/>
      <c r="BE216" s="2"/>
      <c r="BF216" s="2"/>
      <c r="BG216" s="2"/>
      <c r="BH216" s="2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2"/>
      <c r="BE217" s="2"/>
      <c r="BF217" s="2"/>
      <c r="BG217" s="2"/>
      <c r="BH217" s="2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2"/>
      <c r="BE218" s="2"/>
      <c r="BF218" s="2"/>
      <c r="BG218" s="2"/>
      <c r="BH218" s="2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2"/>
      <c r="BE219" s="2"/>
      <c r="BF219" s="2"/>
      <c r="BG219" s="2"/>
      <c r="BH219" s="2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2"/>
      <c r="BE220" s="2"/>
      <c r="BF220" s="2"/>
      <c r="BG220" s="2"/>
      <c r="BH220" s="2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2"/>
      <c r="BE221" s="2"/>
      <c r="BF221" s="2"/>
      <c r="BG221" s="2"/>
      <c r="BH221" s="2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2"/>
      <c r="BE222" s="2"/>
      <c r="BF222" s="2"/>
      <c r="BG222" s="2"/>
      <c r="BH222" s="2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2"/>
      <c r="BE223" s="2"/>
      <c r="BF223" s="2"/>
      <c r="BG223" s="2"/>
      <c r="BH223" s="2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2"/>
      <c r="BE224" s="2"/>
      <c r="BF224" s="2"/>
      <c r="BG224" s="2"/>
      <c r="BH224" s="2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2"/>
      <c r="BE225" s="2"/>
      <c r="BF225" s="2"/>
      <c r="BG225" s="2"/>
      <c r="BH225" s="2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2"/>
      <c r="BE226" s="2"/>
      <c r="BF226" s="2"/>
      <c r="BG226" s="2"/>
      <c r="BH226" s="2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2"/>
      <c r="BE227" s="2"/>
      <c r="BF227" s="2"/>
      <c r="BG227" s="2"/>
      <c r="BH227" s="2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2"/>
      <c r="BE228" s="2"/>
      <c r="BF228" s="2"/>
      <c r="BG228" s="2"/>
      <c r="BH228" s="2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2"/>
      <c r="BE229" s="2"/>
      <c r="BF229" s="2"/>
      <c r="BG229" s="2"/>
      <c r="BH229" s="2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2"/>
      <c r="BE230" s="2"/>
      <c r="BF230" s="2"/>
      <c r="BG230" s="2"/>
      <c r="BH230" s="2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2"/>
      <c r="BE231" s="2"/>
      <c r="BF231" s="2"/>
      <c r="BG231" s="2"/>
      <c r="BH231" s="2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2"/>
      <c r="BE232" s="2"/>
      <c r="BF232" s="2"/>
      <c r="BG232" s="2"/>
      <c r="BH232" s="2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2"/>
      <c r="BE233" s="2"/>
      <c r="BF233" s="2"/>
      <c r="BG233" s="2"/>
      <c r="BH233" s="2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2"/>
      <c r="BE234" s="2"/>
      <c r="BF234" s="2"/>
      <c r="BG234" s="2"/>
      <c r="BH234" s="2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2"/>
      <c r="BE235" s="2"/>
      <c r="BF235" s="2"/>
      <c r="BG235" s="2"/>
      <c r="BH235" s="2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2"/>
      <c r="BE236" s="2"/>
      <c r="BF236" s="2"/>
      <c r="BG236" s="2"/>
      <c r="BH236" s="2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2"/>
      <c r="BE237" s="2"/>
      <c r="BF237" s="2"/>
      <c r="BG237" s="2"/>
      <c r="BH237" s="2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2"/>
      <c r="BE238" s="2"/>
      <c r="BF238" s="2"/>
      <c r="BG238" s="2"/>
      <c r="BH238" s="2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2"/>
      <c r="BE239" s="2"/>
      <c r="BF239" s="2"/>
      <c r="BG239" s="2"/>
      <c r="BH239" s="2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2"/>
      <c r="BE240" s="2"/>
      <c r="BF240" s="2"/>
      <c r="BG240" s="2"/>
      <c r="BH240" s="2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2"/>
      <c r="BE241" s="2"/>
      <c r="BF241" s="2"/>
      <c r="BG241" s="2"/>
      <c r="BH241" s="2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2"/>
      <c r="BE242" s="2"/>
      <c r="BF242" s="2"/>
      <c r="BG242" s="2"/>
      <c r="BH242" s="2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2"/>
      <c r="BE243" s="2"/>
      <c r="BF243" s="2"/>
      <c r="BG243" s="2"/>
      <c r="BH243" s="2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2"/>
      <c r="BE244" s="2"/>
      <c r="BF244" s="2"/>
      <c r="BG244" s="2"/>
      <c r="BH244" s="2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2"/>
      <c r="BE245" s="2"/>
      <c r="BF245" s="2"/>
      <c r="BG245" s="2"/>
      <c r="BH245" s="2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2"/>
      <c r="BE246" s="2"/>
      <c r="BF246" s="2"/>
      <c r="BG246" s="2"/>
      <c r="BH246" s="2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2"/>
      <c r="BE247" s="2"/>
      <c r="BF247" s="2"/>
      <c r="BG247" s="2"/>
      <c r="BH247" s="2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2"/>
      <c r="BE248" s="2"/>
      <c r="BF248" s="2"/>
      <c r="BG248" s="2"/>
      <c r="BH248" s="2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2"/>
      <c r="BE249" s="2"/>
      <c r="BF249" s="2"/>
      <c r="BG249" s="2"/>
      <c r="BH249" s="2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2"/>
      <c r="BE250" s="2"/>
      <c r="BF250" s="2"/>
      <c r="BG250" s="2"/>
      <c r="BH250" s="2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2"/>
      <c r="BE251" s="2"/>
      <c r="BF251" s="2"/>
      <c r="BG251" s="2"/>
      <c r="BH251" s="2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2"/>
      <c r="BE252" s="2"/>
      <c r="BF252" s="2"/>
      <c r="BG252" s="2"/>
      <c r="BH252" s="2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2"/>
      <c r="BE253" s="2"/>
      <c r="BF253" s="2"/>
      <c r="BG253" s="2"/>
      <c r="BH253" s="2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2"/>
      <c r="BE254" s="2"/>
      <c r="BF254" s="2"/>
      <c r="BG254" s="2"/>
      <c r="BH254" s="2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2"/>
      <c r="BE255" s="2"/>
      <c r="BF255" s="2"/>
      <c r="BG255" s="2"/>
      <c r="BH255" s="2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2"/>
      <c r="BE256" s="2"/>
      <c r="BF256" s="2"/>
      <c r="BG256" s="2"/>
      <c r="BH256" s="2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2"/>
      <c r="BE257" s="2"/>
      <c r="BF257" s="2"/>
      <c r="BG257" s="2"/>
      <c r="BH257" s="2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2"/>
      <c r="BE258" s="2"/>
      <c r="BF258" s="2"/>
      <c r="BG258" s="2"/>
      <c r="BH258" s="2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2"/>
      <c r="BE259" s="2"/>
      <c r="BF259" s="2"/>
      <c r="BG259" s="2"/>
      <c r="BH259" s="2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2"/>
      <c r="BE260" s="2"/>
      <c r="BF260" s="2"/>
      <c r="BG260" s="2"/>
      <c r="BH260" s="2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2"/>
      <c r="BE261" s="2"/>
      <c r="BF261" s="2"/>
      <c r="BG261" s="2"/>
      <c r="BH261" s="2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2"/>
      <c r="BE262" s="2"/>
      <c r="BF262" s="2"/>
      <c r="BG262" s="2"/>
      <c r="BH262" s="2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2"/>
      <c r="BE263" s="2"/>
      <c r="BF263" s="2"/>
      <c r="BG263" s="2"/>
      <c r="BH263" s="2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2"/>
      <c r="BE264" s="2"/>
      <c r="BF264" s="2"/>
      <c r="BG264" s="2"/>
      <c r="BH264" s="2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2"/>
      <c r="BE265" s="2"/>
      <c r="BF265" s="2"/>
      <c r="BG265" s="2"/>
      <c r="BH265" s="2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2"/>
      <c r="BE266" s="2"/>
      <c r="BF266" s="2"/>
      <c r="BG266" s="2"/>
      <c r="BH266" s="2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2"/>
      <c r="BE267" s="2"/>
      <c r="BF267" s="2"/>
      <c r="BG267" s="2"/>
      <c r="BH267" s="2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2"/>
      <c r="BE268" s="2"/>
      <c r="BF268" s="2"/>
      <c r="BG268" s="2"/>
      <c r="BH268" s="2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2"/>
      <c r="BE269" s="2"/>
      <c r="BF269" s="2"/>
      <c r="BG269" s="2"/>
      <c r="BH269" s="2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2"/>
      <c r="BE270" s="2"/>
      <c r="BF270" s="2"/>
      <c r="BG270" s="2"/>
      <c r="BH270" s="2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2"/>
      <c r="BE271" s="2"/>
      <c r="BF271" s="2"/>
      <c r="BG271" s="2"/>
      <c r="BH271" s="2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2"/>
      <c r="BE272" s="2"/>
      <c r="BF272" s="2"/>
      <c r="BG272" s="2"/>
      <c r="BH272" s="2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2"/>
      <c r="BE273" s="2"/>
      <c r="BF273" s="2"/>
      <c r="BG273" s="2"/>
      <c r="BH273" s="2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2"/>
      <c r="BE274" s="2"/>
      <c r="BF274" s="2"/>
      <c r="BG274" s="2"/>
      <c r="BH274" s="2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2"/>
      <c r="BE275" s="2"/>
      <c r="BF275" s="2"/>
      <c r="BG275" s="2"/>
      <c r="BH275" s="2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2"/>
      <c r="BE276" s="2"/>
      <c r="BF276" s="2"/>
      <c r="BG276" s="2"/>
      <c r="BH276" s="2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2"/>
      <c r="BE277" s="2"/>
      <c r="BF277" s="2"/>
      <c r="BG277" s="2"/>
      <c r="BH277" s="2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2"/>
      <c r="BE278" s="2"/>
      <c r="BF278" s="2"/>
      <c r="BG278" s="2"/>
      <c r="BH278" s="2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2"/>
      <c r="BE279" s="2"/>
      <c r="BF279" s="2"/>
      <c r="BG279" s="2"/>
      <c r="BH279" s="2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2"/>
      <c r="BE280" s="2"/>
      <c r="BF280" s="2"/>
      <c r="BG280" s="2"/>
      <c r="BH280" s="2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2"/>
      <c r="BE281" s="2"/>
      <c r="BF281" s="2"/>
      <c r="BG281" s="2"/>
      <c r="BH281" s="2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2"/>
      <c r="BE282" s="2"/>
      <c r="BF282" s="2"/>
      <c r="BG282" s="2"/>
      <c r="BH282" s="2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2"/>
      <c r="BE283" s="2"/>
      <c r="BF283" s="2"/>
      <c r="BG283" s="2"/>
      <c r="BH283" s="2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2"/>
      <c r="BE284" s="2"/>
      <c r="BF284" s="2"/>
      <c r="BG284" s="2"/>
      <c r="BH284" s="2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2"/>
      <c r="BE285" s="2"/>
      <c r="BF285" s="2"/>
      <c r="BG285" s="2"/>
      <c r="BH285" s="2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2"/>
      <c r="BE286" s="2"/>
      <c r="BF286" s="2"/>
      <c r="BG286" s="2"/>
      <c r="BH286" s="2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2"/>
      <c r="BE287" s="2"/>
      <c r="BF287" s="2"/>
      <c r="BG287" s="2"/>
      <c r="BH287" s="2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2"/>
      <c r="BE288" s="2"/>
      <c r="BF288" s="2"/>
      <c r="BG288" s="2"/>
      <c r="BH288" s="2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2"/>
      <c r="BE289" s="2"/>
      <c r="BF289" s="2"/>
      <c r="BG289" s="2"/>
      <c r="BH289" s="2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2"/>
      <c r="BE290" s="2"/>
      <c r="BF290" s="2"/>
      <c r="BG290" s="2"/>
      <c r="BH290" s="2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2"/>
      <c r="BE291" s="2"/>
      <c r="BF291" s="2"/>
      <c r="BG291" s="2"/>
      <c r="BH291" s="2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2"/>
      <c r="BE292" s="2"/>
      <c r="BF292" s="2"/>
      <c r="BG292" s="2"/>
      <c r="BH292" s="2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2"/>
      <c r="BE293" s="2"/>
      <c r="BF293" s="2"/>
      <c r="BG293" s="2"/>
      <c r="BH293" s="2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2"/>
      <c r="BE294" s="2"/>
      <c r="BF294" s="2"/>
      <c r="BG294" s="2"/>
      <c r="BH294" s="2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2"/>
      <c r="BE295" s="2"/>
      <c r="BF295" s="2"/>
      <c r="BG295" s="2"/>
      <c r="BH295" s="2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2"/>
      <c r="BE296" s="2"/>
      <c r="BF296" s="2"/>
      <c r="BG296" s="2"/>
      <c r="BH296" s="2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2"/>
      <c r="BE297" s="2"/>
      <c r="BF297" s="2"/>
      <c r="BG297" s="2"/>
      <c r="BH297" s="2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2"/>
      <c r="BE298" s="2"/>
      <c r="BF298" s="2"/>
      <c r="BG298" s="2"/>
      <c r="BH298" s="2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2"/>
      <c r="BE299" s="2"/>
      <c r="BF299" s="2"/>
      <c r="BG299" s="2"/>
      <c r="BH299" s="2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2"/>
      <c r="BE300" s="2"/>
      <c r="BF300" s="2"/>
      <c r="BG300" s="2"/>
      <c r="BH300" s="2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2"/>
      <c r="BE301" s="2"/>
      <c r="BF301" s="2"/>
      <c r="BG301" s="2"/>
      <c r="BH301" s="2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2"/>
      <c r="BE302" s="2"/>
      <c r="BF302" s="2"/>
      <c r="BG302" s="2"/>
      <c r="BH302" s="2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2"/>
      <c r="BE303" s="2"/>
      <c r="BF303" s="2"/>
      <c r="BG303" s="2"/>
      <c r="BH303" s="2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2"/>
      <c r="BE304" s="2"/>
      <c r="BF304" s="2"/>
      <c r="BG304" s="2"/>
      <c r="BH304" s="2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2"/>
      <c r="BE305" s="2"/>
      <c r="BF305" s="2"/>
      <c r="BG305" s="2"/>
      <c r="BH305" s="2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2"/>
      <c r="BE306" s="2"/>
      <c r="BF306" s="2"/>
      <c r="BG306" s="2"/>
      <c r="BH306" s="2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2"/>
      <c r="BE307" s="2"/>
      <c r="BF307" s="2"/>
      <c r="BG307" s="2"/>
      <c r="BH307" s="2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2"/>
      <c r="BE308" s="2"/>
      <c r="BF308" s="2"/>
      <c r="BG308" s="2"/>
      <c r="BH308" s="2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2"/>
      <c r="BE309" s="2"/>
      <c r="BF309" s="2"/>
      <c r="BG309" s="2"/>
      <c r="BH309" s="2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2"/>
      <c r="BE310" s="2"/>
      <c r="BF310" s="2"/>
      <c r="BG310" s="2"/>
      <c r="BH310" s="2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2"/>
      <c r="BE311" s="2"/>
      <c r="BF311" s="2"/>
      <c r="BG311" s="2"/>
      <c r="BH311" s="2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2"/>
      <c r="BE312" s="2"/>
      <c r="BF312" s="2"/>
      <c r="BG312" s="2"/>
      <c r="BH312" s="2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2"/>
      <c r="BE313" s="2"/>
      <c r="BF313" s="2"/>
      <c r="BG313" s="2"/>
      <c r="BH313" s="2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2"/>
      <c r="BE314" s="2"/>
      <c r="BF314" s="2"/>
      <c r="BG314" s="2"/>
      <c r="BH314" s="2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2"/>
      <c r="BE315" s="2"/>
      <c r="BF315" s="2"/>
      <c r="BG315" s="2"/>
      <c r="BH315" s="2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2"/>
      <c r="BE316" s="2"/>
      <c r="BF316" s="2"/>
      <c r="BG316" s="2"/>
      <c r="BH316" s="2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2"/>
      <c r="BE317" s="2"/>
      <c r="BF317" s="2"/>
      <c r="BG317" s="2"/>
      <c r="BH317" s="2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2"/>
      <c r="BE318" s="2"/>
      <c r="BF318" s="2"/>
      <c r="BG318" s="2"/>
      <c r="BH318" s="2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2"/>
      <c r="BE319" s="2"/>
      <c r="BF319" s="2"/>
      <c r="BG319" s="2"/>
      <c r="BH319" s="2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2"/>
      <c r="BE320" s="2"/>
      <c r="BF320" s="2"/>
      <c r="BG320" s="2"/>
      <c r="BH320" s="2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2"/>
      <c r="BE321" s="2"/>
      <c r="BF321" s="2"/>
      <c r="BG321" s="2"/>
      <c r="BH321" s="2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2"/>
      <c r="BE322" s="2"/>
      <c r="BF322" s="2"/>
      <c r="BG322" s="2"/>
      <c r="BH322" s="2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2"/>
      <c r="BE323" s="2"/>
      <c r="BF323" s="2"/>
      <c r="BG323" s="2"/>
      <c r="BH323" s="2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2"/>
      <c r="BE324" s="2"/>
      <c r="BF324" s="2"/>
      <c r="BG324" s="2"/>
      <c r="BH324" s="2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2"/>
      <c r="BE325" s="2"/>
      <c r="BF325" s="2"/>
      <c r="BG325" s="2"/>
      <c r="BH325" s="2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2"/>
      <c r="BE326" s="2"/>
      <c r="BF326" s="2"/>
      <c r="BG326" s="2"/>
      <c r="BH326" s="2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2"/>
      <c r="BE327" s="2"/>
      <c r="BF327" s="2"/>
      <c r="BG327" s="2"/>
      <c r="BH327" s="2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2"/>
      <c r="BE328" s="2"/>
      <c r="BF328" s="2"/>
      <c r="BG328" s="2"/>
      <c r="BH328" s="2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2"/>
      <c r="BE329" s="2"/>
      <c r="BF329" s="2"/>
      <c r="BG329" s="2"/>
      <c r="BH329" s="2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2"/>
      <c r="BE330" s="2"/>
      <c r="BF330" s="2"/>
      <c r="BG330" s="2"/>
      <c r="BH330" s="2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2"/>
      <c r="BE331" s="2"/>
      <c r="BF331" s="2"/>
      <c r="BG331" s="2"/>
      <c r="BH331" s="2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2"/>
      <c r="BE332" s="2"/>
      <c r="BF332" s="2"/>
      <c r="BG332" s="2"/>
      <c r="BH332" s="2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2"/>
      <c r="BE333" s="2"/>
      <c r="BF333" s="2"/>
      <c r="BG333" s="2"/>
      <c r="BH333" s="2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2"/>
      <c r="BE334" s="2"/>
      <c r="BF334" s="2"/>
      <c r="BG334" s="2"/>
      <c r="BH334" s="2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2"/>
      <c r="BE335" s="2"/>
      <c r="BF335" s="2"/>
      <c r="BG335" s="2"/>
      <c r="BH335" s="2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2"/>
      <c r="BE336" s="2"/>
      <c r="BF336" s="2"/>
      <c r="BG336" s="2"/>
      <c r="BH336" s="2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2"/>
      <c r="BE337" s="2"/>
      <c r="BF337" s="2"/>
      <c r="BG337" s="2"/>
      <c r="BH337" s="2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2"/>
      <c r="BE338" s="2"/>
      <c r="BF338" s="2"/>
      <c r="BG338" s="2"/>
      <c r="BH338" s="2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2"/>
      <c r="BE339" s="2"/>
      <c r="BF339" s="2"/>
      <c r="BG339" s="2"/>
      <c r="BH339" s="2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2"/>
      <c r="BE340" s="2"/>
      <c r="BF340" s="2"/>
      <c r="BG340" s="2"/>
      <c r="BH340" s="2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2"/>
      <c r="BE341" s="2"/>
      <c r="BF341" s="2"/>
      <c r="BG341" s="2"/>
      <c r="BH341" s="2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2"/>
      <c r="BE342" s="2"/>
      <c r="BF342" s="2"/>
      <c r="BG342" s="2"/>
      <c r="BH342" s="2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2"/>
      <c r="BE343" s="2"/>
      <c r="BF343" s="2"/>
      <c r="BG343" s="2"/>
      <c r="BH343" s="2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2"/>
      <c r="BE344" s="2"/>
      <c r="BF344" s="2"/>
      <c r="BG344" s="2"/>
      <c r="BH344" s="2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2"/>
      <c r="BE345" s="2"/>
      <c r="BF345" s="2"/>
      <c r="BG345" s="2"/>
      <c r="BH345" s="2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2"/>
      <c r="BE346" s="2"/>
      <c r="BF346" s="2"/>
      <c r="BG346" s="2"/>
      <c r="BH346" s="2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2"/>
      <c r="BE347" s="2"/>
      <c r="BF347" s="2"/>
      <c r="BG347" s="2"/>
      <c r="BH347" s="2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2"/>
      <c r="BE348" s="2"/>
      <c r="BF348" s="2"/>
      <c r="BG348" s="2"/>
      <c r="BH348" s="2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2"/>
      <c r="BE349" s="2"/>
      <c r="BF349" s="2"/>
      <c r="BG349" s="2"/>
      <c r="BH349" s="2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2"/>
      <c r="BE350" s="2"/>
      <c r="BF350" s="2"/>
      <c r="BG350" s="2"/>
      <c r="BH350" s="2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2"/>
      <c r="BE351" s="2"/>
      <c r="BF351" s="2"/>
      <c r="BG351" s="2"/>
      <c r="BH351" s="2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2"/>
      <c r="BE352" s="2"/>
      <c r="BF352" s="2"/>
      <c r="BG352" s="2"/>
      <c r="BH352" s="2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2"/>
      <c r="BE353" s="2"/>
      <c r="BF353" s="2"/>
      <c r="BG353" s="2"/>
      <c r="BH353" s="2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2"/>
      <c r="BE354" s="2"/>
      <c r="BF354" s="2"/>
      <c r="BG354" s="2"/>
      <c r="BH354" s="2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2"/>
      <c r="BE355" s="2"/>
      <c r="BF355" s="2"/>
      <c r="BG355" s="2"/>
      <c r="BH355" s="2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2"/>
      <c r="BE356" s="2"/>
      <c r="BF356" s="2"/>
      <c r="BG356" s="2"/>
      <c r="BH356" s="2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2"/>
      <c r="BE357" s="2"/>
      <c r="BF357" s="2"/>
      <c r="BG357" s="2"/>
      <c r="BH357" s="2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2"/>
      <c r="BE358" s="2"/>
      <c r="BF358" s="2"/>
      <c r="BG358" s="2"/>
      <c r="BH358" s="2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2"/>
      <c r="BE359" s="2"/>
      <c r="BF359" s="2"/>
      <c r="BG359" s="2"/>
      <c r="BH359" s="2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2"/>
      <c r="BE360" s="2"/>
      <c r="BF360" s="2"/>
      <c r="BG360" s="2"/>
      <c r="BH360" s="2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2"/>
      <c r="BE361" s="2"/>
      <c r="BF361" s="2"/>
      <c r="BG361" s="2"/>
      <c r="BH361" s="2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2"/>
      <c r="BE362" s="2"/>
      <c r="BF362" s="2"/>
      <c r="BG362" s="2"/>
      <c r="BH362" s="2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2"/>
      <c r="BE363" s="2"/>
      <c r="BF363" s="2"/>
      <c r="BG363" s="2"/>
      <c r="BH363" s="2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2"/>
      <c r="BE364" s="2"/>
      <c r="BF364" s="2"/>
      <c r="BG364" s="2"/>
      <c r="BH364" s="2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2"/>
      <c r="BE365" s="2"/>
      <c r="BF365" s="2"/>
      <c r="BG365" s="2"/>
      <c r="BH365" s="2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2"/>
      <c r="BE366" s="2"/>
      <c r="BF366" s="2"/>
      <c r="BG366" s="2"/>
      <c r="BH366" s="2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2"/>
      <c r="BE367" s="2"/>
      <c r="BF367" s="2"/>
      <c r="BG367" s="2"/>
      <c r="BH367" s="2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2"/>
      <c r="BE368" s="2"/>
      <c r="BF368" s="2"/>
      <c r="BG368" s="2"/>
      <c r="BH368" s="2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2"/>
      <c r="BE369" s="2"/>
      <c r="BF369" s="2"/>
      <c r="BG369" s="2"/>
      <c r="BH369" s="2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2"/>
      <c r="BE370" s="2"/>
      <c r="BF370" s="2"/>
      <c r="BG370" s="2"/>
      <c r="BH370" s="2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2"/>
      <c r="BE371" s="2"/>
      <c r="BF371" s="2"/>
      <c r="BG371" s="2"/>
      <c r="BH371" s="2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2"/>
      <c r="BE372" s="2"/>
      <c r="BF372" s="2"/>
      <c r="BG372" s="2"/>
      <c r="BH372" s="2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2"/>
      <c r="BE373" s="2"/>
      <c r="BF373" s="2"/>
      <c r="BG373" s="2"/>
      <c r="BH373" s="2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2"/>
      <c r="BE374" s="2"/>
      <c r="BF374" s="2"/>
      <c r="BG374" s="2"/>
      <c r="BH374" s="2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2"/>
      <c r="BE375" s="2"/>
      <c r="BF375" s="2"/>
      <c r="BG375" s="2"/>
      <c r="BH375" s="2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2"/>
      <c r="BE376" s="2"/>
      <c r="BF376" s="2"/>
      <c r="BG376" s="2"/>
      <c r="BH376" s="2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2"/>
      <c r="BE377" s="2"/>
      <c r="BF377" s="2"/>
      <c r="BG377" s="2"/>
      <c r="BH377" s="2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2"/>
      <c r="BE378" s="2"/>
      <c r="BF378" s="2"/>
      <c r="BG378" s="2"/>
      <c r="BH378" s="2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2"/>
      <c r="BE379" s="2"/>
      <c r="BF379" s="2"/>
      <c r="BG379" s="2"/>
      <c r="BH379" s="2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2"/>
      <c r="BE380" s="2"/>
      <c r="BF380" s="2"/>
      <c r="BG380" s="2"/>
      <c r="BH380" s="2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2"/>
      <c r="BE381" s="2"/>
      <c r="BF381" s="2"/>
      <c r="BG381" s="2"/>
      <c r="BH381" s="2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2"/>
      <c r="BE382" s="2"/>
      <c r="BF382" s="2"/>
      <c r="BG382" s="2"/>
      <c r="BH382" s="2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2"/>
      <c r="BE383" s="2"/>
      <c r="BF383" s="2"/>
      <c r="BG383" s="2"/>
      <c r="BH383" s="2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2"/>
      <c r="BE384" s="2"/>
      <c r="BF384" s="2"/>
      <c r="BG384" s="2"/>
      <c r="BH384" s="2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2"/>
      <c r="BE385" s="2"/>
      <c r="BF385" s="2"/>
      <c r="BG385" s="2"/>
      <c r="BH385" s="2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2"/>
      <c r="BE386" s="2"/>
      <c r="BF386" s="2"/>
      <c r="BG386" s="2"/>
      <c r="BH386" s="2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2"/>
      <c r="BE387" s="2"/>
      <c r="BF387" s="2"/>
      <c r="BG387" s="2"/>
      <c r="BH387" s="2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2"/>
      <c r="BE388" s="2"/>
      <c r="BF388" s="2"/>
      <c r="BG388" s="2"/>
      <c r="BH388" s="2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2"/>
      <c r="BE389" s="2"/>
      <c r="BF389" s="2"/>
      <c r="BG389" s="2"/>
      <c r="BH389" s="2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2"/>
      <c r="BE390" s="2"/>
      <c r="BF390" s="2"/>
      <c r="BG390" s="2"/>
      <c r="BH390" s="2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2"/>
      <c r="BE391" s="2"/>
      <c r="BF391" s="2"/>
      <c r="BG391" s="2"/>
      <c r="BH391" s="2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2"/>
      <c r="BE392" s="2"/>
      <c r="BF392" s="2"/>
      <c r="BG392" s="2"/>
      <c r="BH392" s="2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2"/>
      <c r="BE393" s="2"/>
      <c r="BF393" s="2"/>
      <c r="BG393" s="2"/>
      <c r="BH393" s="2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2"/>
      <c r="BE394" s="2"/>
      <c r="BF394" s="2"/>
      <c r="BG394" s="2"/>
      <c r="BH394" s="2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2"/>
      <c r="BE395" s="2"/>
      <c r="BF395" s="2"/>
      <c r="BG395" s="2"/>
      <c r="BH395" s="2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2"/>
      <c r="BE396" s="2"/>
      <c r="BF396" s="2"/>
      <c r="BG396" s="2"/>
      <c r="BH396" s="2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2"/>
      <c r="BE397" s="2"/>
      <c r="BF397" s="2"/>
      <c r="BG397" s="2"/>
      <c r="BH397" s="2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2"/>
      <c r="BE398" s="2"/>
      <c r="BF398" s="2"/>
      <c r="BG398" s="2"/>
      <c r="BH398" s="2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2"/>
      <c r="BE399" s="2"/>
      <c r="BF399" s="2"/>
      <c r="BG399" s="2"/>
      <c r="BH399" s="2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2"/>
      <c r="BE400" s="2"/>
      <c r="BF400" s="2"/>
      <c r="BG400" s="2"/>
      <c r="BH400" s="2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2"/>
      <c r="BE401" s="2"/>
      <c r="BF401" s="2"/>
      <c r="BG401" s="2"/>
      <c r="BH401" s="2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2"/>
      <c r="BE402" s="2"/>
      <c r="BF402" s="2"/>
      <c r="BG402" s="2"/>
      <c r="BH402" s="2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2"/>
      <c r="BE403" s="2"/>
      <c r="BF403" s="2"/>
      <c r="BG403" s="2"/>
      <c r="BH403" s="2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2"/>
      <c r="BE404" s="2"/>
      <c r="BF404" s="2"/>
      <c r="BG404" s="2"/>
      <c r="BH404" s="2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2"/>
      <c r="BE405" s="2"/>
      <c r="BF405" s="2"/>
      <c r="BG405" s="2"/>
      <c r="BH405" s="2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2"/>
      <c r="BE406" s="2"/>
      <c r="BF406" s="2"/>
      <c r="BG406" s="2"/>
      <c r="BH406" s="2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2"/>
      <c r="BE407" s="2"/>
      <c r="BF407" s="2"/>
      <c r="BG407" s="2"/>
      <c r="BH407" s="2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2"/>
      <c r="BE408" s="2"/>
      <c r="BF408" s="2"/>
      <c r="BG408" s="2"/>
      <c r="BH408" s="2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2"/>
      <c r="BE409" s="2"/>
      <c r="BF409" s="2"/>
      <c r="BG409" s="2"/>
      <c r="BH409" s="2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2"/>
      <c r="BE410" s="2"/>
      <c r="BF410" s="2"/>
      <c r="BG410" s="2"/>
      <c r="BH410" s="2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2"/>
      <c r="BE411" s="2"/>
      <c r="BF411" s="2"/>
      <c r="BG411" s="2"/>
      <c r="BH411" s="2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2"/>
      <c r="BE412" s="2"/>
      <c r="BF412" s="2"/>
      <c r="BG412" s="2"/>
      <c r="BH412" s="2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2"/>
      <c r="BE413" s="2"/>
      <c r="BF413" s="2"/>
      <c r="BG413" s="2"/>
      <c r="BH413" s="2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2"/>
      <c r="BE414" s="2"/>
      <c r="BF414" s="2"/>
      <c r="BG414" s="2"/>
      <c r="BH414" s="2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2"/>
      <c r="BE415" s="2"/>
      <c r="BF415" s="2"/>
      <c r="BG415" s="2"/>
      <c r="BH415" s="2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2"/>
      <c r="BE416" s="2"/>
      <c r="BF416" s="2"/>
      <c r="BG416" s="2"/>
      <c r="BH416" s="2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2"/>
      <c r="BE417" s="2"/>
      <c r="BF417" s="2"/>
      <c r="BG417" s="2"/>
      <c r="BH417" s="2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2"/>
      <c r="BE418" s="2"/>
      <c r="BF418" s="2"/>
      <c r="BG418" s="2"/>
      <c r="BH418" s="2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2"/>
      <c r="BE419" s="2"/>
      <c r="BF419" s="2"/>
      <c r="BG419" s="2"/>
      <c r="BH419" s="2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2"/>
      <c r="BE420" s="2"/>
      <c r="BF420" s="2"/>
      <c r="BG420" s="2"/>
      <c r="BH420" s="2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2"/>
      <c r="BE421" s="2"/>
      <c r="BF421" s="2"/>
      <c r="BG421" s="2"/>
      <c r="BH421" s="2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2"/>
      <c r="BE422" s="2"/>
      <c r="BF422" s="2"/>
      <c r="BG422" s="2"/>
      <c r="BH422" s="2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2"/>
      <c r="BE423" s="2"/>
      <c r="BF423" s="2"/>
      <c r="BG423" s="2"/>
      <c r="BH423" s="2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2"/>
      <c r="BE424" s="2"/>
      <c r="BF424" s="2"/>
      <c r="BG424" s="2"/>
      <c r="BH424" s="2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2"/>
      <c r="BE425" s="2"/>
      <c r="BF425" s="2"/>
      <c r="BG425" s="2"/>
      <c r="BH425" s="2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2"/>
      <c r="BE426" s="2"/>
      <c r="BF426" s="2"/>
      <c r="BG426" s="2"/>
      <c r="BH426" s="2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2"/>
      <c r="BE427" s="2"/>
      <c r="BF427" s="2"/>
      <c r="BG427" s="2"/>
      <c r="BH427" s="2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2"/>
      <c r="BE428" s="2"/>
      <c r="BF428" s="2"/>
      <c r="BG428" s="2"/>
      <c r="BH428" s="2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2"/>
      <c r="BE429" s="2"/>
      <c r="BF429" s="2"/>
      <c r="BG429" s="2"/>
      <c r="BH429" s="2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2"/>
      <c r="BE430" s="2"/>
      <c r="BF430" s="2"/>
      <c r="BG430" s="2"/>
      <c r="BH430" s="2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2"/>
      <c r="BE431" s="2"/>
      <c r="BF431" s="2"/>
      <c r="BG431" s="2"/>
      <c r="BH431" s="2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2"/>
      <c r="BE432" s="2"/>
      <c r="BF432" s="2"/>
      <c r="BG432" s="2"/>
      <c r="BH432" s="2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2"/>
      <c r="BE433" s="2"/>
      <c r="BF433" s="2"/>
      <c r="BG433" s="2"/>
      <c r="BH433" s="2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2"/>
      <c r="BE434" s="2"/>
      <c r="BF434" s="2"/>
      <c r="BG434" s="2"/>
      <c r="BH434" s="2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2"/>
      <c r="BE435" s="2"/>
      <c r="BF435" s="2"/>
      <c r="BG435" s="2"/>
      <c r="BH435" s="2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2"/>
      <c r="BE436" s="2"/>
      <c r="BF436" s="2"/>
      <c r="BG436" s="2"/>
      <c r="BH436" s="2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2"/>
      <c r="BE437" s="2"/>
      <c r="BF437" s="2"/>
      <c r="BG437" s="2"/>
      <c r="BH437" s="2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2"/>
      <c r="BE438" s="2"/>
      <c r="BF438" s="2"/>
      <c r="BG438" s="2"/>
      <c r="BH438" s="2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2"/>
      <c r="BE439" s="2"/>
      <c r="BF439" s="2"/>
      <c r="BG439" s="2"/>
      <c r="BH439" s="2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2"/>
      <c r="BE440" s="2"/>
      <c r="BF440" s="2"/>
      <c r="BG440" s="2"/>
      <c r="BH440" s="2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2"/>
      <c r="BE441" s="2"/>
      <c r="BF441" s="2"/>
      <c r="BG441" s="2"/>
      <c r="BH441" s="2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2"/>
      <c r="BE442" s="2"/>
      <c r="BF442" s="2"/>
      <c r="BG442" s="2"/>
      <c r="BH442" s="2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2"/>
      <c r="BE443" s="2"/>
      <c r="BF443" s="2"/>
      <c r="BG443" s="2"/>
      <c r="BH443" s="2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2"/>
      <c r="BE444" s="2"/>
      <c r="BF444" s="2"/>
      <c r="BG444" s="2"/>
      <c r="BH444" s="2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2"/>
      <c r="BE445" s="2"/>
      <c r="BF445" s="2"/>
      <c r="BG445" s="2"/>
      <c r="BH445" s="2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2"/>
      <c r="BE446" s="2"/>
      <c r="BF446" s="2"/>
      <c r="BG446" s="2"/>
      <c r="BH446" s="2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2"/>
      <c r="BE447" s="2"/>
      <c r="BF447" s="2"/>
      <c r="BG447" s="2"/>
      <c r="BH447" s="2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2"/>
      <c r="BE448" s="2"/>
      <c r="BF448" s="2"/>
      <c r="BG448" s="2"/>
      <c r="BH448" s="2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2"/>
      <c r="BE449" s="2"/>
      <c r="BF449" s="2"/>
      <c r="BG449" s="2"/>
      <c r="BH449" s="2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2"/>
      <c r="BE450" s="2"/>
      <c r="BF450" s="2"/>
      <c r="BG450" s="2"/>
      <c r="BH450" s="2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2"/>
      <c r="BE451" s="2"/>
      <c r="BF451" s="2"/>
      <c r="BG451" s="2"/>
      <c r="BH451" s="2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2"/>
      <c r="BE452" s="2"/>
      <c r="BF452" s="2"/>
      <c r="BG452" s="2"/>
      <c r="BH452" s="2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2"/>
      <c r="BE453" s="2"/>
      <c r="BF453" s="2"/>
      <c r="BG453" s="2"/>
      <c r="BH453" s="2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2"/>
      <c r="BE454" s="2"/>
      <c r="BF454" s="2"/>
      <c r="BG454" s="2"/>
      <c r="BH454" s="2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2"/>
      <c r="BE455" s="2"/>
      <c r="BF455" s="2"/>
      <c r="BG455" s="2"/>
      <c r="BH455" s="2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2"/>
      <c r="BE456" s="2"/>
      <c r="BF456" s="2"/>
      <c r="BG456" s="2"/>
      <c r="BH456" s="2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2"/>
      <c r="BE457" s="2"/>
      <c r="BF457" s="2"/>
      <c r="BG457" s="2"/>
      <c r="BH457" s="2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2"/>
      <c r="BE458" s="2"/>
      <c r="BF458" s="2"/>
      <c r="BG458" s="2"/>
      <c r="BH458" s="2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2"/>
      <c r="BE459" s="2"/>
      <c r="BF459" s="2"/>
      <c r="BG459" s="2"/>
      <c r="BH459" s="2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2"/>
      <c r="BE460" s="2"/>
      <c r="BF460" s="2"/>
      <c r="BG460" s="2"/>
      <c r="BH460" s="2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2"/>
      <c r="BE461" s="2"/>
      <c r="BF461" s="2"/>
      <c r="BG461" s="2"/>
      <c r="BH461" s="2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2"/>
      <c r="BE462" s="2"/>
      <c r="BF462" s="2"/>
      <c r="BG462" s="2"/>
      <c r="BH462" s="2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2"/>
      <c r="BE463" s="2"/>
      <c r="BF463" s="2"/>
      <c r="BG463" s="2"/>
      <c r="BH463" s="2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2"/>
      <c r="BE464" s="2"/>
      <c r="BF464" s="2"/>
      <c r="BG464" s="2"/>
      <c r="BH464" s="2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2"/>
      <c r="BE465" s="2"/>
      <c r="BF465" s="2"/>
      <c r="BG465" s="2"/>
      <c r="BH465" s="2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2"/>
      <c r="BE466" s="2"/>
      <c r="BF466" s="2"/>
      <c r="BG466" s="2"/>
      <c r="BH466" s="2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2"/>
      <c r="BE467" s="2"/>
      <c r="BF467" s="2"/>
      <c r="BG467" s="2"/>
      <c r="BH467" s="2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2"/>
      <c r="BE468" s="2"/>
      <c r="BF468" s="2"/>
      <c r="BG468" s="2"/>
      <c r="BH468" s="2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2"/>
      <c r="BE469" s="2"/>
      <c r="BF469" s="2"/>
      <c r="BG469" s="2"/>
      <c r="BH469" s="2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2"/>
      <c r="BE470" s="2"/>
      <c r="BF470" s="2"/>
      <c r="BG470" s="2"/>
      <c r="BH470" s="2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2"/>
      <c r="BE471" s="2"/>
      <c r="BF471" s="2"/>
      <c r="BG471" s="2"/>
      <c r="BH471" s="2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2"/>
      <c r="BE472" s="2"/>
      <c r="BF472" s="2"/>
      <c r="BG472" s="2"/>
      <c r="BH472" s="2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2"/>
      <c r="BE473" s="2"/>
      <c r="BF473" s="2"/>
      <c r="BG473" s="2"/>
      <c r="BH473" s="2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2"/>
      <c r="BE474" s="2"/>
      <c r="BF474" s="2"/>
      <c r="BG474" s="2"/>
      <c r="BH474" s="2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2"/>
      <c r="BE475" s="2"/>
      <c r="BF475" s="2"/>
      <c r="BG475" s="2"/>
      <c r="BH475" s="2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2"/>
      <c r="BE476" s="2"/>
      <c r="BF476" s="2"/>
      <c r="BG476" s="2"/>
      <c r="BH476" s="2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2"/>
      <c r="BE477" s="2"/>
      <c r="BF477" s="2"/>
      <c r="BG477" s="2"/>
      <c r="BH477" s="2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2"/>
      <c r="BE478" s="2"/>
      <c r="BF478" s="2"/>
      <c r="BG478" s="2"/>
      <c r="BH478" s="2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2"/>
      <c r="BE479" s="2"/>
      <c r="BF479" s="2"/>
      <c r="BG479" s="2"/>
      <c r="BH479" s="2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2"/>
      <c r="BE480" s="2"/>
      <c r="BF480" s="2"/>
      <c r="BG480" s="2"/>
      <c r="BH480" s="2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2"/>
      <c r="BE481" s="2"/>
      <c r="BF481" s="2"/>
      <c r="BG481" s="2"/>
      <c r="BH481" s="2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2"/>
      <c r="BE482" s="2"/>
      <c r="BF482" s="2"/>
      <c r="BG482" s="2"/>
      <c r="BH482" s="2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2"/>
      <c r="BE483" s="2"/>
      <c r="BF483" s="2"/>
      <c r="BG483" s="2"/>
      <c r="BH483" s="2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2"/>
      <c r="BE484" s="2"/>
      <c r="BF484" s="2"/>
      <c r="BG484" s="2"/>
      <c r="BH484" s="2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2"/>
      <c r="BE485" s="2"/>
      <c r="BF485" s="2"/>
      <c r="BG485" s="2"/>
      <c r="BH485" s="2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2"/>
      <c r="BE486" s="2"/>
      <c r="BF486" s="2"/>
      <c r="BG486" s="2"/>
      <c r="BH486" s="2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2"/>
      <c r="BE487" s="2"/>
      <c r="BF487" s="2"/>
      <c r="BG487" s="2"/>
      <c r="BH487" s="2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2"/>
      <c r="BE488" s="2"/>
      <c r="BF488" s="2"/>
      <c r="BG488" s="2"/>
      <c r="BH488" s="2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2"/>
      <c r="BE489" s="2"/>
      <c r="BF489" s="2"/>
      <c r="BG489" s="2"/>
      <c r="BH489" s="2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2"/>
      <c r="BE490" s="2"/>
      <c r="BF490" s="2"/>
      <c r="BG490" s="2"/>
      <c r="BH490" s="2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2"/>
      <c r="BE491" s="2"/>
      <c r="BF491" s="2"/>
      <c r="BG491" s="2"/>
      <c r="BH491" s="2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2"/>
      <c r="BE492" s="2"/>
      <c r="BF492" s="2"/>
      <c r="BG492" s="2"/>
      <c r="BH492" s="2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2"/>
      <c r="BE493" s="2"/>
      <c r="BF493" s="2"/>
      <c r="BG493" s="2"/>
      <c r="BH493" s="2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2"/>
      <c r="BE494" s="2"/>
      <c r="BF494" s="2"/>
      <c r="BG494" s="2"/>
      <c r="BH494" s="2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2"/>
      <c r="BE495" s="2"/>
      <c r="BF495" s="2"/>
      <c r="BG495" s="2"/>
      <c r="BH495" s="2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2"/>
      <c r="BE496" s="2"/>
      <c r="BF496" s="2"/>
      <c r="BG496" s="2"/>
      <c r="BH496" s="2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2"/>
      <c r="BE497" s="2"/>
      <c r="BF497" s="2"/>
      <c r="BG497" s="2"/>
      <c r="BH497" s="2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2"/>
      <c r="BE498" s="2"/>
      <c r="BF498" s="2"/>
      <c r="BG498" s="2"/>
      <c r="BH498" s="2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2"/>
      <c r="BE499" s="2"/>
      <c r="BF499" s="2"/>
      <c r="BG499" s="2"/>
      <c r="BH499" s="2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2"/>
      <c r="BE500" s="2"/>
      <c r="BF500" s="2"/>
      <c r="BG500" s="2"/>
      <c r="BH500" s="2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2"/>
      <c r="BE501" s="2"/>
      <c r="BF501" s="2"/>
      <c r="BG501" s="2"/>
      <c r="BH501" s="2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2"/>
      <c r="BE502" s="2"/>
      <c r="BF502" s="2"/>
      <c r="BG502" s="2"/>
      <c r="BH502" s="2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2"/>
      <c r="BE503" s="2"/>
      <c r="BF503" s="2"/>
      <c r="BG503" s="2"/>
      <c r="BH503" s="2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2"/>
      <c r="BE504" s="2"/>
      <c r="BF504" s="2"/>
      <c r="BG504" s="2"/>
      <c r="BH504" s="2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2"/>
      <c r="BE505" s="2"/>
      <c r="BF505" s="2"/>
      <c r="BG505" s="2"/>
      <c r="BH505" s="2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2"/>
      <c r="BE506" s="2"/>
      <c r="BF506" s="2"/>
      <c r="BG506" s="2"/>
      <c r="BH506" s="2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2"/>
      <c r="BE507" s="2"/>
      <c r="BF507" s="2"/>
      <c r="BG507" s="2"/>
      <c r="BH507" s="2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2"/>
      <c r="BE508" s="2"/>
      <c r="BF508" s="2"/>
      <c r="BG508" s="2"/>
      <c r="BH508" s="2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2"/>
      <c r="BE509" s="2"/>
      <c r="BF509" s="2"/>
      <c r="BG509" s="2"/>
      <c r="BH509" s="2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2"/>
      <c r="BE510" s="2"/>
      <c r="BF510" s="2"/>
      <c r="BG510" s="2"/>
      <c r="BH510" s="2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2"/>
      <c r="BE511" s="2"/>
      <c r="BF511" s="2"/>
      <c r="BG511" s="2"/>
      <c r="BH511" s="2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2"/>
      <c r="BE512" s="2"/>
      <c r="BF512" s="2"/>
      <c r="BG512" s="2"/>
      <c r="BH512" s="2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2"/>
      <c r="BE513" s="2"/>
      <c r="BF513" s="2"/>
      <c r="BG513" s="2"/>
      <c r="BH513" s="2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2"/>
      <c r="BE514" s="2"/>
      <c r="BF514" s="2"/>
      <c r="BG514" s="2"/>
      <c r="BH514" s="2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2"/>
      <c r="BE515" s="2"/>
      <c r="BF515" s="2"/>
      <c r="BG515" s="2"/>
      <c r="BH515" s="2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2"/>
      <c r="BE516" s="2"/>
      <c r="BF516" s="2"/>
      <c r="BG516" s="2"/>
      <c r="BH516" s="2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2"/>
      <c r="BE517" s="2"/>
      <c r="BF517" s="2"/>
      <c r="BG517" s="2"/>
      <c r="BH517" s="2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2"/>
      <c r="BE518" s="2"/>
      <c r="BF518" s="2"/>
      <c r="BG518" s="2"/>
      <c r="BH518" s="2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2"/>
      <c r="BE519" s="2"/>
      <c r="BF519" s="2"/>
      <c r="BG519" s="2"/>
      <c r="BH519" s="2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2"/>
      <c r="BE520" s="2"/>
      <c r="BF520" s="2"/>
      <c r="BG520" s="2"/>
      <c r="BH520" s="2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2"/>
      <c r="BE521" s="2"/>
      <c r="BF521" s="2"/>
      <c r="BG521" s="2"/>
      <c r="BH521" s="2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2"/>
      <c r="BE522" s="2"/>
      <c r="BF522" s="2"/>
      <c r="BG522" s="2"/>
      <c r="BH522" s="2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2"/>
      <c r="BE523" s="2"/>
      <c r="BF523" s="2"/>
      <c r="BG523" s="2"/>
      <c r="BH523" s="2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2"/>
      <c r="BE524" s="2"/>
      <c r="BF524" s="2"/>
      <c r="BG524" s="2"/>
      <c r="BH524" s="2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2"/>
      <c r="BE525" s="2"/>
      <c r="BF525" s="2"/>
      <c r="BG525" s="2"/>
      <c r="BH525" s="2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2"/>
      <c r="BE526" s="2"/>
      <c r="BF526" s="2"/>
      <c r="BG526" s="2"/>
      <c r="BH526" s="2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2"/>
      <c r="BE527" s="2"/>
      <c r="BF527" s="2"/>
      <c r="BG527" s="2"/>
      <c r="BH527" s="2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2"/>
      <c r="BE528" s="2"/>
      <c r="BF528" s="2"/>
      <c r="BG528" s="2"/>
      <c r="BH528" s="2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2"/>
      <c r="BE529" s="2"/>
      <c r="BF529" s="2"/>
      <c r="BG529" s="2"/>
      <c r="BH529" s="2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2"/>
      <c r="BE530" s="2"/>
      <c r="BF530" s="2"/>
      <c r="BG530" s="2"/>
      <c r="BH530" s="2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2"/>
      <c r="BE531" s="2"/>
      <c r="BF531" s="2"/>
      <c r="BG531" s="2"/>
      <c r="BH531" s="2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2"/>
      <c r="BE532" s="2"/>
      <c r="BF532" s="2"/>
      <c r="BG532" s="2"/>
      <c r="BH532" s="2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2"/>
      <c r="BE533" s="2"/>
      <c r="BF533" s="2"/>
      <c r="BG533" s="2"/>
      <c r="BH533" s="2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2"/>
      <c r="BE534" s="2"/>
      <c r="BF534" s="2"/>
      <c r="BG534" s="2"/>
      <c r="BH534" s="2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2"/>
      <c r="BE535" s="2"/>
      <c r="BF535" s="2"/>
      <c r="BG535" s="2"/>
      <c r="BH535" s="2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2"/>
      <c r="BE536" s="2"/>
      <c r="BF536" s="2"/>
      <c r="BG536" s="2"/>
      <c r="BH536" s="2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2"/>
      <c r="BE537" s="2"/>
      <c r="BF537" s="2"/>
      <c r="BG537" s="2"/>
      <c r="BH537" s="2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2"/>
      <c r="BE538" s="2"/>
      <c r="BF538" s="2"/>
      <c r="BG538" s="2"/>
      <c r="BH538" s="2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2"/>
      <c r="BE539" s="2"/>
      <c r="BF539" s="2"/>
      <c r="BG539" s="2"/>
      <c r="BH539" s="2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2"/>
      <c r="BE540" s="2"/>
      <c r="BF540" s="2"/>
      <c r="BG540" s="2"/>
      <c r="BH540" s="2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2"/>
      <c r="BE541" s="2"/>
      <c r="BF541" s="2"/>
      <c r="BG541" s="2"/>
      <c r="BH541" s="2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2"/>
      <c r="BE542" s="2"/>
      <c r="BF542" s="2"/>
      <c r="BG542" s="2"/>
      <c r="BH542" s="2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2"/>
      <c r="BE543" s="2"/>
      <c r="BF543" s="2"/>
      <c r="BG543" s="2"/>
      <c r="BH543" s="2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2"/>
      <c r="BE544" s="2"/>
      <c r="BF544" s="2"/>
      <c r="BG544" s="2"/>
      <c r="BH544" s="2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2"/>
      <c r="BE545" s="2"/>
      <c r="BF545" s="2"/>
      <c r="BG545" s="2"/>
      <c r="BH545" s="2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2"/>
      <c r="BE546" s="2"/>
      <c r="BF546" s="2"/>
      <c r="BG546" s="2"/>
      <c r="BH546" s="2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2"/>
      <c r="BE547" s="2"/>
      <c r="BF547" s="2"/>
      <c r="BG547" s="2"/>
      <c r="BH547" s="2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2"/>
      <c r="BE548" s="2"/>
      <c r="BF548" s="2"/>
      <c r="BG548" s="2"/>
      <c r="BH548" s="2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2"/>
      <c r="BE549" s="2"/>
      <c r="BF549" s="2"/>
      <c r="BG549" s="2"/>
      <c r="BH549" s="2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2"/>
      <c r="BE550" s="2"/>
      <c r="BF550" s="2"/>
      <c r="BG550" s="2"/>
      <c r="BH550" s="2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2"/>
      <c r="BE551" s="2"/>
      <c r="BF551" s="2"/>
      <c r="BG551" s="2"/>
      <c r="BH551" s="2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2"/>
      <c r="BE552" s="2"/>
      <c r="BF552" s="2"/>
      <c r="BG552" s="2"/>
      <c r="BH552" s="2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2"/>
      <c r="BE553" s="2"/>
      <c r="BF553" s="2"/>
      <c r="BG553" s="2"/>
      <c r="BH553" s="2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2"/>
      <c r="BE554" s="2"/>
      <c r="BF554" s="2"/>
      <c r="BG554" s="2"/>
      <c r="BH554" s="2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2"/>
      <c r="BE555" s="2"/>
      <c r="BF555" s="2"/>
      <c r="BG555" s="2"/>
      <c r="BH555" s="2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2"/>
      <c r="BE556" s="2"/>
      <c r="BF556" s="2"/>
      <c r="BG556" s="2"/>
      <c r="BH556" s="2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2"/>
      <c r="BE557" s="2"/>
      <c r="BF557" s="2"/>
      <c r="BG557" s="2"/>
      <c r="BH557" s="2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2"/>
      <c r="BE558" s="2"/>
      <c r="BF558" s="2"/>
      <c r="BG558" s="2"/>
      <c r="BH558" s="2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2"/>
      <c r="BE559" s="2"/>
      <c r="BF559" s="2"/>
      <c r="BG559" s="2"/>
      <c r="BH559" s="2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2"/>
      <c r="BE560" s="2"/>
      <c r="BF560" s="2"/>
      <c r="BG560" s="2"/>
      <c r="BH560" s="2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2"/>
      <c r="BE561" s="2"/>
      <c r="BF561" s="2"/>
      <c r="BG561" s="2"/>
      <c r="BH561" s="2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2"/>
      <c r="BE562" s="2"/>
      <c r="BF562" s="2"/>
      <c r="BG562" s="2"/>
      <c r="BH562" s="2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2"/>
      <c r="BE563" s="2"/>
      <c r="BF563" s="2"/>
      <c r="BG563" s="2"/>
      <c r="BH563" s="2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2"/>
      <c r="BE564" s="2"/>
      <c r="BF564" s="2"/>
      <c r="BG564" s="2"/>
      <c r="BH564" s="2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2"/>
      <c r="BE565" s="2"/>
      <c r="BF565" s="2"/>
      <c r="BG565" s="2"/>
      <c r="BH565" s="2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2"/>
      <c r="BE566" s="2"/>
      <c r="BF566" s="2"/>
      <c r="BG566" s="2"/>
      <c r="BH566" s="2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2"/>
      <c r="BE567" s="2"/>
      <c r="BF567" s="2"/>
      <c r="BG567" s="2"/>
      <c r="BH567" s="2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2"/>
      <c r="BE568" s="2"/>
      <c r="BF568" s="2"/>
      <c r="BG568" s="2"/>
      <c r="BH568" s="2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2"/>
      <c r="BE569" s="2"/>
      <c r="BF569" s="2"/>
      <c r="BG569" s="2"/>
      <c r="BH569" s="2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2"/>
      <c r="BE570" s="2"/>
      <c r="BF570" s="2"/>
      <c r="BG570" s="2"/>
      <c r="BH570" s="2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2"/>
      <c r="BE571" s="2"/>
      <c r="BF571" s="2"/>
      <c r="BG571" s="2"/>
      <c r="BH571" s="2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2"/>
      <c r="BE572" s="2"/>
      <c r="BF572" s="2"/>
      <c r="BG572" s="2"/>
      <c r="BH572" s="2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2"/>
      <c r="BE573" s="2"/>
      <c r="BF573" s="2"/>
      <c r="BG573" s="2"/>
      <c r="BH573" s="2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2"/>
      <c r="BE574" s="2"/>
      <c r="BF574" s="2"/>
      <c r="BG574" s="2"/>
      <c r="BH574" s="2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2"/>
      <c r="BE575" s="2"/>
      <c r="BF575" s="2"/>
      <c r="BG575" s="2"/>
      <c r="BH575" s="2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2"/>
      <c r="BE576" s="2"/>
      <c r="BF576" s="2"/>
      <c r="BG576" s="2"/>
      <c r="BH576" s="2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2"/>
      <c r="BE577" s="2"/>
      <c r="BF577" s="2"/>
      <c r="BG577" s="2"/>
      <c r="BH577" s="2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2"/>
      <c r="BE578" s="2"/>
      <c r="BF578" s="2"/>
      <c r="BG578" s="2"/>
      <c r="BH578" s="2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2"/>
      <c r="BE579" s="2"/>
      <c r="BF579" s="2"/>
      <c r="BG579" s="2"/>
      <c r="BH579" s="2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2"/>
      <c r="BE580" s="2"/>
      <c r="BF580" s="2"/>
      <c r="BG580" s="2"/>
      <c r="BH580" s="2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2"/>
      <c r="BE581" s="2"/>
      <c r="BF581" s="2"/>
      <c r="BG581" s="2"/>
      <c r="BH581" s="2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2"/>
      <c r="BE582" s="2"/>
      <c r="BF582" s="2"/>
      <c r="BG582" s="2"/>
      <c r="BH582" s="2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2"/>
      <c r="BE583" s="2"/>
      <c r="BF583" s="2"/>
      <c r="BG583" s="2"/>
      <c r="BH583" s="2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2"/>
      <c r="BE584" s="2"/>
      <c r="BF584" s="2"/>
      <c r="BG584" s="2"/>
      <c r="BH584" s="2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2"/>
      <c r="BE585" s="2"/>
      <c r="BF585" s="2"/>
      <c r="BG585" s="2"/>
      <c r="BH585" s="2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2"/>
      <c r="BE586" s="2"/>
      <c r="BF586" s="2"/>
      <c r="BG586" s="2"/>
      <c r="BH586" s="2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2"/>
      <c r="BE587" s="2"/>
      <c r="BF587" s="2"/>
      <c r="BG587" s="2"/>
      <c r="BH587" s="2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2"/>
      <c r="BE588" s="2"/>
      <c r="BF588" s="2"/>
      <c r="BG588" s="2"/>
      <c r="BH588" s="2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2"/>
      <c r="BE589" s="2"/>
      <c r="BF589" s="2"/>
      <c r="BG589" s="2"/>
      <c r="BH589" s="2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2"/>
      <c r="BE590" s="2"/>
      <c r="BF590" s="2"/>
      <c r="BG590" s="2"/>
      <c r="BH590" s="2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2"/>
      <c r="BE591" s="2"/>
      <c r="BF591" s="2"/>
      <c r="BG591" s="2"/>
      <c r="BH591" s="2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2"/>
      <c r="BE592" s="2"/>
      <c r="BF592" s="2"/>
      <c r="BG592" s="2"/>
      <c r="BH592" s="2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2"/>
      <c r="BE593" s="2"/>
      <c r="BF593" s="2"/>
      <c r="BG593" s="2"/>
      <c r="BH593" s="2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2"/>
      <c r="BE594" s="2"/>
      <c r="BF594" s="2"/>
      <c r="BG594" s="2"/>
      <c r="BH594" s="2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2"/>
      <c r="BE595" s="2"/>
      <c r="BF595" s="2"/>
      <c r="BG595" s="2"/>
      <c r="BH595" s="2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2"/>
      <c r="BE596" s="2"/>
      <c r="BF596" s="2"/>
      <c r="BG596" s="2"/>
      <c r="BH596" s="2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2"/>
      <c r="BE597" s="2"/>
      <c r="BF597" s="2"/>
      <c r="BG597" s="2"/>
      <c r="BH597" s="2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2"/>
      <c r="BE598" s="2"/>
      <c r="BF598" s="2"/>
      <c r="BG598" s="2"/>
      <c r="BH598" s="2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2"/>
      <c r="BE599" s="2"/>
      <c r="BF599" s="2"/>
      <c r="BG599" s="2"/>
      <c r="BH599" s="2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2"/>
      <c r="BE600" s="2"/>
      <c r="BF600" s="2"/>
      <c r="BG600" s="2"/>
      <c r="BH600" s="2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2"/>
      <c r="BE601" s="2"/>
      <c r="BF601" s="2"/>
      <c r="BG601" s="2"/>
      <c r="BH601" s="2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2"/>
      <c r="BE602" s="2"/>
      <c r="BF602" s="2"/>
      <c r="BG602" s="2"/>
      <c r="BH602" s="2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2"/>
      <c r="BE603" s="2"/>
      <c r="BF603" s="2"/>
      <c r="BG603" s="2"/>
      <c r="BH603" s="2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2"/>
      <c r="BE604" s="2"/>
      <c r="BF604" s="2"/>
      <c r="BG604" s="2"/>
      <c r="BH604" s="2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2"/>
      <c r="BE605" s="2"/>
      <c r="BF605" s="2"/>
      <c r="BG605" s="2"/>
      <c r="BH605" s="2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2"/>
      <c r="BE606" s="2"/>
      <c r="BF606" s="2"/>
      <c r="BG606" s="2"/>
      <c r="BH606" s="2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2"/>
      <c r="BE607" s="2"/>
      <c r="BF607" s="2"/>
      <c r="BG607" s="2"/>
      <c r="BH607" s="2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2"/>
      <c r="BE608" s="2"/>
      <c r="BF608" s="2"/>
      <c r="BG608" s="2"/>
      <c r="BH608" s="2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2"/>
      <c r="BE609" s="2"/>
      <c r="BF609" s="2"/>
      <c r="BG609" s="2"/>
      <c r="BH609" s="2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2"/>
      <c r="BE610" s="2"/>
      <c r="BF610" s="2"/>
      <c r="BG610" s="2"/>
      <c r="BH610" s="2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2"/>
      <c r="BE611" s="2"/>
      <c r="BF611" s="2"/>
      <c r="BG611" s="2"/>
      <c r="BH611" s="2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2"/>
      <c r="BE612" s="2"/>
      <c r="BF612" s="2"/>
      <c r="BG612" s="2"/>
      <c r="BH612" s="2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2"/>
      <c r="BE613" s="2"/>
      <c r="BF613" s="2"/>
      <c r="BG613" s="2"/>
      <c r="BH613" s="2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2"/>
      <c r="BE614" s="2"/>
      <c r="BF614" s="2"/>
      <c r="BG614" s="2"/>
      <c r="BH614" s="2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2"/>
      <c r="BE615" s="2"/>
      <c r="BF615" s="2"/>
      <c r="BG615" s="2"/>
      <c r="BH615" s="2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2"/>
      <c r="BE616" s="2"/>
      <c r="BF616" s="2"/>
      <c r="BG616" s="2"/>
      <c r="BH616" s="2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2"/>
      <c r="BE617" s="2"/>
      <c r="BF617" s="2"/>
      <c r="BG617" s="2"/>
      <c r="BH617" s="2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2"/>
      <c r="BE618" s="2"/>
      <c r="BF618" s="2"/>
      <c r="BG618" s="2"/>
      <c r="BH618" s="2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2"/>
      <c r="BE619" s="2"/>
      <c r="BF619" s="2"/>
      <c r="BG619" s="2"/>
      <c r="BH619" s="2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2"/>
      <c r="BE620" s="2"/>
      <c r="BF620" s="2"/>
      <c r="BG620" s="2"/>
      <c r="BH620" s="2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2"/>
      <c r="BE621" s="2"/>
      <c r="BF621" s="2"/>
      <c r="BG621" s="2"/>
      <c r="BH621" s="2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2"/>
      <c r="BE622" s="2"/>
      <c r="BF622" s="2"/>
      <c r="BG622" s="2"/>
      <c r="BH622" s="2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2"/>
      <c r="BE623" s="2"/>
      <c r="BF623" s="2"/>
      <c r="BG623" s="2"/>
      <c r="BH623" s="2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2"/>
      <c r="BE624" s="2"/>
      <c r="BF624" s="2"/>
      <c r="BG624" s="2"/>
      <c r="BH624" s="2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2"/>
      <c r="BE625" s="2"/>
      <c r="BF625" s="2"/>
      <c r="BG625" s="2"/>
      <c r="BH625" s="2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2"/>
      <c r="BE626" s="2"/>
      <c r="BF626" s="2"/>
      <c r="BG626" s="2"/>
      <c r="BH626" s="2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2"/>
      <c r="BE627" s="2"/>
      <c r="BF627" s="2"/>
      <c r="BG627" s="2"/>
      <c r="BH627" s="2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2"/>
      <c r="BE628" s="2"/>
      <c r="BF628" s="2"/>
      <c r="BG628" s="2"/>
      <c r="BH628" s="2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2"/>
      <c r="BE629" s="2"/>
      <c r="BF629" s="2"/>
      <c r="BG629" s="2"/>
      <c r="BH629" s="2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2"/>
      <c r="BE630" s="2"/>
      <c r="BF630" s="2"/>
      <c r="BG630" s="2"/>
      <c r="BH630" s="2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2"/>
      <c r="BE631" s="2"/>
      <c r="BF631" s="2"/>
      <c r="BG631" s="2"/>
      <c r="BH631" s="2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2"/>
      <c r="BE632" s="2"/>
      <c r="BF632" s="2"/>
      <c r="BG632" s="2"/>
      <c r="BH632" s="2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2"/>
      <c r="BE633" s="2"/>
      <c r="BF633" s="2"/>
      <c r="BG633" s="2"/>
      <c r="BH633" s="2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2"/>
      <c r="BE634" s="2"/>
      <c r="BF634" s="2"/>
      <c r="BG634" s="2"/>
      <c r="BH634" s="2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2"/>
      <c r="BE635" s="2"/>
      <c r="BF635" s="2"/>
      <c r="BG635" s="2"/>
      <c r="BH635" s="2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2"/>
      <c r="BE636" s="2"/>
      <c r="BF636" s="2"/>
      <c r="BG636" s="2"/>
      <c r="BH636" s="2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2"/>
      <c r="BE637" s="2"/>
      <c r="BF637" s="2"/>
      <c r="BG637" s="2"/>
      <c r="BH637" s="2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2"/>
      <c r="BE638" s="2"/>
      <c r="BF638" s="2"/>
      <c r="BG638" s="2"/>
      <c r="BH638" s="2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2"/>
      <c r="BE639" s="2"/>
      <c r="BF639" s="2"/>
      <c r="BG639" s="2"/>
      <c r="BH639" s="2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2"/>
      <c r="BE640" s="2"/>
      <c r="BF640" s="2"/>
      <c r="BG640" s="2"/>
      <c r="BH640" s="2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2"/>
      <c r="BE641" s="2"/>
      <c r="BF641" s="2"/>
      <c r="BG641" s="2"/>
      <c r="BH641" s="2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2"/>
      <c r="BE642" s="2"/>
      <c r="BF642" s="2"/>
      <c r="BG642" s="2"/>
      <c r="BH642" s="2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2"/>
      <c r="BE643" s="2"/>
      <c r="BF643" s="2"/>
      <c r="BG643" s="2"/>
      <c r="BH643" s="2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2"/>
      <c r="BE644" s="2"/>
      <c r="BF644" s="2"/>
      <c r="BG644" s="2"/>
      <c r="BH644" s="2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2"/>
      <c r="BE645" s="2"/>
      <c r="BF645" s="2"/>
      <c r="BG645" s="2"/>
      <c r="BH645" s="2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2"/>
      <c r="BE646" s="2"/>
      <c r="BF646" s="2"/>
      <c r="BG646" s="2"/>
      <c r="BH646" s="2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2"/>
      <c r="BE647" s="2"/>
      <c r="BF647" s="2"/>
      <c r="BG647" s="2"/>
      <c r="BH647" s="2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2"/>
      <c r="BE648" s="2"/>
      <c r="BF648" s="2"/>
      <c r="BG648" s="2"/>
      <c r="BH648" s="2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2"/>
      <c r="BE649" s="2"/>
      <c r="BF649" s="2"/>
      <c r="BG649" s="2"/>
      <c r="BH649" s="2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2"/>
      <c r="BE650" s="2"/>
      <c r="BF650" s="2"/>
      <c r="BG650" s="2"/>
      <c r="BH650" s="2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2"/>
      <c r="BE651" s="2"/>
      <c r="BF651" s="2"/>
      <c r="BG651" s="2"/>
      <c r="BH651" s="2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2"/>
      <c r="BE652" s="2"/>
      <c r="BF652" s="2"/>
      <c r="BG652" s="2"/>
      <c r="BH652" s="2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2"/>
      <c r="BE653" s="2"/>
      <c r="BF653" s="2"/>
      <c r="BG653" s="2"/>
      <c r="BH653" s="2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2"/>
      <c r="BE654" s="2"/>
      <c r="BF654" s="2"/>
      <c r="BG654" s="2"/>
      <c r="BH654" s="2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2"/>
      <c r="BE655" s="2"/>
      <c r="BF655" s="2"/>
      <c r="BG655" s="2"/>
      <c r="BH655" s="2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2"/>
      <c r="BE656" s="2"/>
      <c r="BF656" s="2"/>
      <c r="BG656" s="2"/>
      <c r="BH656" s="2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2"/>
      <c r="BE657" s="2"/>
      <c r="BF657" s="2"/>
      <c r="BG657" s="2"/>
      <c r="BH657" s="2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2"/>
      <c r="BE658" s="2"/>
      <c r="BF658" s="2"/>
      <c r="BG658" s="2"/>
      <c r="BH658" s="2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2"/>
      <c r="BE659" s="2"/>
      <c r="BF659" s="2"/>
      <c r="BG659" s="2"/>
      <c r="BH659" s="2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2"/>
      <c r="BE660" s="2"/>
      <c r="BF660" s="2"/>
      <c r="BG660" s="2"/>
      <c r="BH660" s="2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2"/>
      <c r="BE661" s="2"/>
      <c r="BF661" s="2"/>
      <c r="BG661" s="2"/>
      <c r="BH661" s="2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2"/>
      <c r="BE662" s="2"/>
      <c r="BF662" s="2"/>
      <c r="BG662" s="2"/>
      <c r="BH662" s="2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2"/>
      <c r="BE663" s="2"/>
      <c r="BF663" s="2"/>
      <c r="BG663" s="2"/>
      <c r="BH663" s="2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2"/>
      <c r="BE664" s="2"/>
      <c r="BF664" s="2"/>
      <c r="BG664" s="2"/>
      <c r="BH664" s="2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2"/>
      <c r="BE665" s="2"/>
      <c r="BF665" s="2"/>
      <c r="BG665" s="2"/>
      <c r="BH665" s="2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2"/>
      <c r="BE666" s="2"/>
      <c r="BF666" s="2"/>
      <c r="BG666" s="2"/>
      <c r="BH666" s="2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2"/>
      <c r="BE667" s="2"/>
      <c r="BF667" s="2"/>
      <c r="BG667" s="2"/>
      <c r="BH667" s="2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2"/>
      <c r="BE668" s="2"/>
      <c r="BF668" s="2"/>
      <c r="BG668" s="2"/>
      <c r="BH668" s="2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2"/>
      <c r="BE669" s="2"/>
      <c r="BF669" s="2"/>
      <c r="BG669" s="2"/>
      <c r="BH669" s="2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2"/>
      <c r="BE670" s="2"/>
      <c r="BF670" s="2"/>
      <c r="BG670" s="2"/>
      <c r="BH670" s="2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2"/>
      <c r="BE671" s="2"/>
      <c r="BF671" s="2"/>
      <c r="BG671" s="2"/>
      <c r="BH671" s="2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2"/>
      <c r="BE672" s="2"/>
      <c r="BF672" s="2"/>
      <c r="BG672" s="2"/>
      <c r="BH672" s="2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2"/>
      <c r="BE673" s="2"/>
      <c r="BF673" s="2"/>
      <c r="BG673" s="2"/>
      <c r="BH673" s="2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2"/>
      <c r="BE674" s="2"/>
      <c r="BF674" s="2"/>
      <c r="BG674" s="2"/>
      <c r="BH674" s="2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2"/>
      <c r="BE675" s="2"/>
      <c r="BF675" s="2"/>
      <c r="BG675" s="2"/>
      <c r="BH675" s="2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2"/>
      <c r="BE676" s="2"/>
      <c r="BF676" s="2"/>
      <c r="BG676" s="2"/>
      <c r="BH676" s="2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2"/>
      <c r="BE677" s="2"/>
      <c r="BF677" s="2"/>
      <c r="BG677" s="2"/>
      <c r="BH677" s="2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2"/>
      <c r="BE678" s="2"/>
      <c r="BF678" s="2"/>
      <c r="BG678" s="2"/>
      <c r="BH678" s="2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2"/>
      <c r="BE679" s="2"/>
      <c r="BF679" s="2"/>
      <c r="BG679" s="2"/>
      <c r="BH679" s="2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2"/>
      <c r="BE680" s="2"/>
      <c r="BF680" s="2"/>
      <c r="BG680" s="2"/>
      <c r="BH680" s="2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2"/>
      <c r="BE681" s="2"/>
      <c r="BF681" s="2"/>
      <c r="BG681" s="2"/>
      <c r="BH681" s="2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2"/>
      <c r="BE682" s="2"/>
      <c r="BF682" s="2"/>
      <c r="BG682" s="2"/>
      <c r="BH682" s="2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2"/>
      <c r="BE683" s="2"/>
      <c r="BF683" s="2"/>
      <c r="BG683" s="2"/>
      <c r="BH683" s="2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2"/>
      <c r="BE684" s="2"/>
      <c r="BF684" s="2"/>
      <c r="BG684" s="2"/>
      <c r="BH684" s="2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2"/>
      <c r="BE685" s="2"/>
      <c r="BF685" s="2"/>
      <c r="BG685" s="2"/>
      <c r="BH685" s="2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2"/>
      <c r="BE686" s="2"/>
      <c r="BF686" s="2"/>
      <c r="BG686" s="2"/>
      <c r="BH686" s="2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2"/>
      <c r="BE687" s="2"/>
      <c r="BF687" s="2"/>
      <c r="BG687" s="2"/>
      <c r="BH687" s="2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2"/>
      <c r="BE688" s="2"/>
      <c r="BF688" s="2"/>
      <c r="BG688" s="2"/>
      <c r="BH688" s="2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2"/>
      <c r="BE689" s="2"/>
      <c r="BF689" s="2"/>
      <c r="BG689" s="2"/>
      <c r="BH689" s="2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2"/>
      <c r="BE690" s="2"/>
      <c r="BF690" s="2"/>
      <c r="BG690" s="2"/>
      <c r="BH690" s="2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2"/>
      <c r="BE691" s="2"/>
      <c r="BF691" s="2"/>
      <c r="BG691" s="2"/>
      <c r="BH691" s="2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2"/>
      <c r="BE692" s="2"/>
      <c r="BF692" s="2"/>
      <c r="BG692" s="2"/>
      <c r="BH692" s="2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2"/>
      <c r="BE693" s="2"/>
      <c r="BF693" s="2"/>
      <c r="BG693" s="2"/>
      <c r="BH693" s="2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2"/>
      <c r="BE694" s="2"/>
      <c r="BF694" s="2"/>
      <c r="BG694" s="2"/>
      <c r="BH694" s="2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2"/>
      <c r="BE695" s="2"/>
      <c r="BF695" s="2"/>
      <c r="BG695" s="2"/>
      <c r="BH695" s="2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2"/>
      <c r="BE696" s="2"/>
      <c r="BF696" s="2"/>
      <c r="BG696" s="2"/>
      <c r="BH696" s="2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2"/>
      <c r="BE697" s="2"/>
      <c r="BF697" s="2"/>
      <c r="BG697" s="2"/>
      <c r="BH697" s="2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2"/>
      <c r="BE698" s="2"/>
      <c r="BF698" s="2"/>
      <c r="BG698" s="2"/>
      <c r="BH698" s="2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2"/>
      <c r="BE699" s="2"/>
      <c r="BF699" s="2"/>
      <c r="BG699" s="2"/>
      <c r="BH699" s="2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2"/>
      <c r="BE700" s="2"/>
      <c r="BF700" s="2"/>
      <c r="BG700" s="2"/>
      <c r="BH700" s="2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2"/>
      <c r="BE701" s="2"/>
      <c r="BF701" s="2"/>
      <c r="BG701" s="2"/>
      <c r="BH701" s="2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2"/>
      <c r="BE702" s="2"/>
      <c r="BF702" s="2"/>
      <c r="BG702" s="2"/>
      <c r="BH702" s="2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2"/>
      <c r="BE703" s="2"/>
      <c r="BF703" s="2"/>
      <c r="BG703" s="2"/>
      <c r="BH703" s="2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2"/>
      <c r="BE704" s="2"/>
      <c r="BF704" s="2"/>
      <c r="BG704" s="2"/>
      <c r="BH704" s="2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2"/>
      <c r="BE705" s="2"/>
      <c r="BF705" s="2"/>
      <c r="BG705" s="2"/>
      <c r="BH705" s="2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2"/>
      <c r="BE706" s="2"/>
      <c r="BF706" s="2"/>
      <c r="BG706" s="2"/>
      <c r="BH706" s="2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2"/>
      <c r="BE707" s="2"/>
      <c r="BF707" s="2"/>
      <c r="BG707" s="2"/>
      <c r="BH707" s="2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2"/>
      <c r="BE708" s="2"/>
      <c r="BF708" s="2"/>
      <c r="BG708" s="2"/>
      <c r="BH708" s="2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2"/>
      <c r="BE709" s="2"/>
      <c r="BF709" s="2"/>
      <c r="BG709" s="2"/>
      <c r="BH709" s="2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2"/>
      <c r="BE710" s="2"/>
      <c r="BF710" s="2"/>
      <c r="BG710" s="2"/>
      <c r="BH710" s="2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2"/>
      <c r="BE711" s="2"/>
      <c r="BF711" s="2"/>
      <c r="BG711" s="2"/>
      <c r="BH711" s="2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2"/>
      <c r="BE712" s="2"/>
      <c r="BF712" s="2"/>
      <c r="BG712" s="2"/>
      <c r="BH712" s="2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2"/>
      <c r="BE713" s="2"/>
      <c r="BF713" s="2"/>
      <c r="BG713" s="2"/>
      <c r="BH713" s="2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2"/>
      <c r="BE714" s="2"/>
      <c r="BF714" s="2"/>
      <c r="BG714" s="2"/>
      <c r="BH714" s="2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2"/>
      <c r="BE715" s="2"/>
      <c r="BF715" s="2"/>
      <c r="BG715" s="2"/>
      <c r="BH715" s="2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2"/>
      <c r="BE716" s="2"/>
      <c r="BF716" s="2"/>
      <c r="BG716" s="2"/>
      <c r="BH716" s="2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2"/>
      <c r="BE717" s="2"/>
      <c r="BF717" s="2"/>
      <c r="BG717" s="2"/>
      <c r="BH717" s="2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2"/>
      <c r="BE718" s="2"/>
      <c r="BF718" s="2"/>
      <c r="BG718" s="2"/>
      <c r="BH718" s="2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2"/>
      <c r="BE719" s="2"/>
      <c r="BF719" s="2"/>
      <c r="BG719" s="2"/>
      <c r="BH719" s="2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2"/>
      <c r="BE720" s="2"/>
      <c r="BF720" s="2"/>
      <c r="BG720" s="2"/>
      <c r="BH720" s="2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2"/>
      <c r="BE721" s="2"/>
      <c r="BF721" s="2"/>
      <c r="BG721" s="2"/>
      <c r="BH721" s="2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2"/>
      <c r="BE722" s="2"/>
      <c r="BF722" s="2"/>
      <c r="BG722" s="2"/>
      <c r="BH722" s="2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2"/>
      <c r="BE723" s="2"/>
      <c r="BF723" s="2"/>
      <c r="BG723" s="2"/>
      <c r="BH723" s="2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2"/>
      <c r="BE724" s="2"/>
      <c r="BF724" s="2"/>
      <c r="BG724" s="2"/>
      <c r="BH724" s="2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2"/>
      <c r="BE725" s="2"/>
      <c r="BF725" s="2"/>
      <c r="BG725" s="2"/>
      <c r="BH725" s="2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2"/>
      <c r="BE726" s="2"/>
      <c r="BF726" s="2"/>
      <c r="BG726" s="2"/>
      <c r="BH726" s="2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2"/>
      <c r="BE727" s="2"/>
      <c r="BF727" s="2"/>
      <c r="BG727" s="2"/>
      <c r="BH727" s="2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2"/>
      <c r="BE728" s="2"/>
      <c r="BF728" s="2"/>
      <c r="BG728" s="2"/>
      <c r="BH728" s="2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2"/>
      <c r="BE729" s="2"/>
      <c r="BF729" s="2"/>
      <c r="BG729" s="2"/>
      <c r="BH729" s="2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2"/>
      <c r="BE730" s="2"/>
      <c r="BF730" s="2"/>
      <c r="BG730" s="2"/>
      <c r="BH730" s="2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2"/>
      <c r="BE731" s="2"/>
      <c r="BF731" s="2"/>
      <c r="BG731" s="2"/>
      <c r="BH731" s="2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2"/>
      <c r="BE732" s="2"/>
      <c r="BF732" s="2"/>
      <c r="BG732" s="2"/>
      <c r="BH732" s="2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2"/>
      <c r="BE733" s="2"/>
      <c r="BF733" s="2"/>
      <c r="BG733" s="2"/>
      <c r="BH733" s="2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2"/>
      <c r="BE734" s="2"/>
      <c r="BF734" s="2"/>
      <c r="BG734" s="2"/>
      <c r="BH734" s="2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2"/>
      <c r="BE735" s="2"/>
      <c r="BF735" s="2"/>
      <c r="BG735" s="2"/>
      <c r="BH735" s="2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2"/>
      <c r="BE736" s="2"/>
      <c r="BF736" s="2"/>
      <c r="BG736" s="2"/>
      <c r="BH736" s="2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2"/>
      <c r="BE737" s="2"/>
      <c r="BF737" s="2"/>
      <c r="BG737" s="2"/>
      <c r="BH737" s="2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2"/>
      <c r="BE738" s="2"/>
      <c r="BF738" s="2"/>
      <c r="BG738" s="2"/>
      <c r="BH738" s="2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2"/>
      <c r="BE739" s="2"/>
      <c r="BF739" s="2"/>
      <c r="BG739" s="2"/>
      <c r="BH739" s="2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2"/>
      <c r="BE740" s="2"/>
      <c r="BF740" s="2"/>
      <c r="BG740" s="2"/>
      <c r="BH740" s="2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2"/>
      <c r="BE741" s="2"/>
      <c r="BF741" s="2"/>
      <c r="BG741" s="2"/>
      <c r="BH741" s="2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2"/>
      <c r="BE742" s="2"/>
      <c r="BF742" s="2"/>
      <c r="BG742" s="2"/>
      <c r="BH742" s="2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2"/>
      <c r="BE743" s="2"/>
      <c r="BF743" s="2"/>
      <c r="BG743" s="2"/>
      <c r="BH743" s="2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2"/>
      <c r="BE744" s="2"/>
      <c r="BF744" s="2"/>
      <c r="BG744" s="2"/>
      <c r="BH744" s="2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2"/>
      <c r="BE745" s="2"/>
      <c r="BF745" s="2"/>
      <c r="BG745" s="2"/>
      <c r="BH745" s="2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2"/>
      <c r="BE746" s="2"/>
      <c r="BF746" s="2"/>
      <c r="BG746" s="2"/>
      <c r="BH746" s="2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2"/>
      <c r="BE747" s="2"/>
      <c r="BF747" s="2"/>
      <c r="BG747" s="2"/>
      <c r="BH747" s="2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2"/>
      <c r="BE748" s="2"/>
      <c r="BF748" s="2"/>
      <c r="BG748" s="2"/>
      <c r="BH748" s="2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2"/>
      <c r="BE749" s="2"/>
      <c r="BF749" s="2"/>
      <c r="BG749" s="2"/>
      <c r="BH749" s="2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2"/>
      <c r="BE750" s="2"/>
      <c r="BF750" s="2"/>
      <c r="BG750" s="2"/>
      <c r="BH750" s="2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2"/>
      <c r="BE751" s="2"/>
      <c r="BF751" s="2"/>
      <c r="BG751" s="2"/>
      <c r="BH751" s="2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2"/>
      <c r="BE752" s="2"/>
      <c r="BF752" s="2"/>
      <c r="BG752" s="2"/>
      <c r="BH752" s="2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2"/>
      <c r="BE753" s="2"/>
      <c r="BF753" s="2"/>
      <c r="BG753" s="2"/>
      <c r="BH753" s="2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2"/>
      <c r="BE754" s="2"/>
      <c r="BF754" s="2"/>
      <c r="BG754" s="2"/>
      <c r="BH754" s="2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2"/>
      <c r="BE755" s="2"/>
      <c r="BF755" s="2"/>
      <c r="BG755" s="2"/>
      <c r="BH755" s="2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2"/>
      <c r="BE756" s="2"/>
      <c r="BF756" s="2"/>
      <c r="BG756" s="2"/>
      <c r="BH756" s="2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2"/>
      <c r="BE757" s="2"/>
      <c r="BF757" s="2"/>
      <c r="BG757" s="2"/>
      <c r="BH757" s="2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2"/>
      <c r="BE758" s="2"/>
      <c r="BF758" s="2"/>
      <c r="BG758" s="2"/>
      <c r="BH758" s="2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2"/>
      <c r="BE759" s="2"/>
      <c r="BF759" s="2"/>
      <c r="BG759" s="2"/>
      <c r="BH759" s="2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2"/>
      <c r="BE760" s="2"/>
      <c r="BF760" s="2"/>
      <c r="BG760" s="2"/>
      <c r="BH760" s="2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2"/>
      <c r="BE761" s="2"/>
      <c r="BF761" s="2"/>
      <c r="BG761" s="2"/>
      <c r="BH761" s="2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2"/>
      <c r="BE762" s="2"/>
      <c r="BF762" s="2"/>
      <c r="BG762" s="2"/>
      <c r="BH762" s="2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2"/>
      <c r="BE763" s="2"/>
      <c r="BF763" s="2"/>
      <c r="BG763" s="2"/>
      <c r="BH763" s="2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2"/>
      <c r="BE764" s="2"/>
      <c r="BF764" s="2"/>
      <c r="BG764" s="2"/>
      <c r="BH764" s="2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2"/>
      <c r="BE765" s="2"/>
      <c r="BF765" s="2"/>
      <c r="BG765" s="2"/>
      <c r="BH765" s="2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2"/>
      <c r="BE766" s="2"/>
      <c r="BF766" s="2"/>
      <c r="BG766" s="2"/>
      <c r="BH766" s="2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2"/>
      <c r="BE767" s="2"/>
      <c r="BF767" s="2"/>
      <c r="BG767" s="2"/>
      <c r="BH767" s="2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2"/>
      <c r="BE768" s="2"/>
      <c r="BF768" s="2"/>
      <c r="BG768" s="2"/>
      <c r="BH768" s="2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2"/>
      <c r="BE769" s="2"/>
      <c r="BF769" s="2"/>
      <c r="BG769" s="2"/>
      <c r="BH769" s="2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2"/>
      <c r="BE770" s="2"/>
      <c r="BF770" s="2"/>
      <c r="BG770" s="2"/>
      <c r="BH770" s="2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2"/>
      <c r="BE771" s="2"/>
      <c r="BF771" s="2"/>
      <c r="BG771" s="2"/>
      <c r="BH771" s="2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2"/>
      <c r="BE772" s="2"/>
      <c r="BF772" s="2"/>
      <c r="BG772" s="2"/>
      <c r="BH772" s="2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2"/>
      <c r="BE773" s="2"/>
      <c r="BF773" s="2"/>
      <c r="BG773" s="2"/>
      <c r="BH773" s="2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2"/>
      <c r="BE774" s="2"/>
      <c r="BF774" s="2"/>
      <c r="BG774" s="2"/>
      <c r="BH774" s="2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2"/>
      <c r="BE775" s="2"/>
      <c r="BF775" s="2"/>
      <c r="BG775" s="2"/>
      <c r="BH775" s="2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2"/>
      <c r="BE776" s="2"/>
      <c r="BF776" s="2"/>
      <c r="BG776" s="2"/>
      <c r="BH776" s="2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2"/>
      <c r="BE777" s="2"/>
      <c r="BF777" s="2"/>
      <c r="BG777" s="2"/>
      <c r="BH777" s="2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2"/>
      <c r="BE778" s="2"/>
      <c r="BF778" s="2"/>
      <c r="BG778" s="2"/>
      <c r="BH778" s="2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2"/>
      <c r="BE779" s="2"/>
      <c r="BF779" s="2"/>
      <c r="BG779" s="2"/>
      <c r="BH779" s="2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2"/>
      <c r="BE780" s="2"/>
      <c r="BF780" s="2"/>
      <c r="BG780" s="2"/>
      <c r="BH780" s="2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2"/>
      <c r="BE781" s="2"/>
      <c r="BF781" s="2"/>
      <c r="BG781" s="2"/>
      <c r="BH781" s="2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2"/>
      <c r="BE782" s="2"/>
      <c r="BF782" s="2"/>
      <c r="BG782" s="2"/>
      <c r="BH782" s="2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2"/>
      <c r="BE783" s="2"/>
      <c r="BF783" s="2"/>
      <c r="BG783" s="2"/>
      <c r="BH783" s="2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2"/>
      <c r="BE784" s="2"/>
      <c r="BF784" s="2"/>
      <c r="BG784" s="2"/>
      <c r="BH784" s="2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2"/>
      <c r="BE785" s="2"/>
      <c r="BF785" s="2"/>
      <c r="BG785" s="2"/>
      <c r="BH785" s="2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2"/>
      <c r="BE786" s="2"/>
      <c r="BF786" s="2"/>
      <c r="BG786" s="2"/>
      <c r="BH786" s="2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2"/>
      <c r="BE787" s="2"/>
      <c r="BF787" s="2"/>
      <c r="BG787" s="2"/>
      <c r="BH787" s="2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2"/>
      <c r="BE788" s="2"/>
      <c r="BF788" s="2"/>
      <c r="BG788" s="2"/>
      <c r="BH788" s="2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2"/>
      <c r="BE789" s="2"/>
      <c r="BF789" s="2"/>
      <c r="BG789" s="2"/>
      <c r="BH789" s="2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2"/>
      <c r="BE790" s="2"/>
      <c r="BF790" s="2"/>
      <c r="BG790" s="2"/>
      <c r="BH790" s="2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2"/>
      <c r="BE791" s="2"/>
      <c r="BF791" s="2"/>
      <c r="BG791" s="2"/>
      <c r="BH791" s="2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2"/>
      <c r="BE792" s="2"/>
      <c r="BF792" s="2"/>
      <c r="BG792" s="2"/>
      <c r="BH792" s="2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2"/>
      <c r="BE793" s="2"/>
      <c r="BF793" s="2"/>
      <c r="BG793" s="2"/>
      <c r="BH793" s="2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2"/>
      <c r="BE794" s="2"/>
      <c r="BF794" s="2"/>
      <c r="BG794" s="2"/>
      <c r="BH794" s="2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2"/>
      <c r="BE795" s="2"/>
      <c r="BF795" s="2"/>
      <c r="BG795" s="2"/>
      <c r="BH795" s="2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2"/>
      <c r="BE796" s="2"/>
      <c r="BF796" s="2"/>
      <c r="BG796" s="2"/>
      <c r="BH796" s="2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2"/>
      <c r="BE797" s="2"/>
      <c r="BF797" s="2"/>
      <c r="BG797" s="2"/>
      <c r="BH797" s="2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2"/>
      <c r="BE798" s="2"/>
      <c r="BF798" s="2"/>
      <c r="BG798" s="2"/>
      <c r="BH798" s="2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2"/>
      <c r="BE799" s="2"/>
      <c r="BF799" s="2"/>
      <c r="BG799" s="2"/>
      <c r="BH799" s="2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2"/>
      <c r="BE800" s="2"/>
      <c r="BF800" s="2"/>
      <c r="BG800" s="2"/>
      <c r="BH800" s="2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2"/>
      <c r="BE801" s="2"/>
      <c r="BF801" s="2"/>
      <c r="BG801" s="2"/>
      <c r="BH801" s="2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2"/>
      <c r="BE802" s="2"/>
      <c r="BF802" s="2"/>
      <c r="BG802" s="2"/>
      <c r="BH802" s="2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2"/>
      <c r="BE803" s="2"/>
      <c r="BF803" s="2"/>
      <c r="BG803" s="2"/>
      <c r="BH803" s="2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2"/>
      <c r="BE804" s="2"/>
      <c r="BF804" s="2"/>
      <c r="BG804" s="2"/>
      <c r="BH804" s="2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2"/>
      <c r="BE805" s="2"/>
      <c r="BF805" s="2"/>
      <c r="BG805" s="2"/>
      <c r="BH805" s="2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2"/>
      <c r="BE806" s="2"/>
      <c r="BF806" s="2"/>
      <c r="BG806" s="2"/>
      <c r="BH806" s="2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2"/>
      <c r="BE807" s="2"/>
      <c r="BF807" s="2"/>
      <c r="BG807" s="2"/>
      <c r="BH807" s="2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2"/>
      <c r="BE808" s="2"/>
      <c r="BF808" s="2"/>
      <c r="BG808" s="2"/>
      <c r="BH808" s="2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2"/>
      <c r="BE809" s="2"/>
      <c r="BF809" s="2"/>
      <c r="BG809" s="2"/>
      <c r="BH809" s="2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2"/>
      <c r="BE810" s="2"/>
      <c r="BF810" s="2"/>
      <c r="BG810" s="2"/>
      <c r="BH810" s="2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2"/>
      <c r="BE811" s="2"/>
      <c r="BF811" s="2"/>
      <c r="BG811" s="2"/>
      <c r="BH811" s="2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2"/>
      <c r="BE812" s="2"/>
      <c r="BF812" s="2"/>
      <c r="BG812" s="2"/>
      <c r="BH812" s="2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2"/>
      <c r="BE813" s="2"/>
      <c r="BF813" s="2"/>
      <c r="BG813" s="2"/>
      <c r="BH813" s="2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2"/>
      <c r="BE814" s="2"/>
      <c r="BF814" s="2"/>
      <c r="BG814" s="2"/>
      <c r="BH814" s="2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2"/>
      <c r="BE815" s="2"/>
      <c r="BF815" s="2"/>
      <c r="BG815" s="2"/>
      <c r="BH815" s="2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2"/>
      <c r="BE816" s="2"/>
      <c r="BF816" s="2"/>
      <c r="BG816" s="2"/>
      <c r="BH816" s="2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2"/>
      <c r="BE817" s="2"/>
      <c r="BF817" s="2"/>
      <c r="BG817" s="2"/>
      <c r="BH817" s="2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2"/>
      <c r="BE818" s="2"/>
      <c r="BF818" s="2"/>
      <c r="BG818" s="2"/>
      <c r="BH818" s="2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2"/>
      <c r="BE819" s="2"/>
      <c r="BF819" s="2"/>
      <c r="BG819" s="2"/>
      <c r="BH819" s="2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2"/>
      <c r="BE820" s="2"/>
      <c r="BF820" s="2"/>
      <c r="BG820" s="2"/>
      <c r="BH820" s="2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2"/>
      <c r="BE821" s="2"/>
      <c r="BF821" s="2"/>
      <c r="BG821" s="2"/>
      <c r="BH821" s="2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2"/>
      <c r="BE822" s="2"/>
      <c r="BF822" s="2"/>
      <c r="BG822" s="2"/>
      <c r="BH822" s="2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2"/>
      <c r="BE823" s="2"/>
      <c r="BF823" s="2"/>
      <c r="BG823" s="2"/>
      <c r="BH823" s="2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2"/>
      <c r="BE824" s="2"/>
      <c r="BF824" s="2"/>
      <c r="BG824" s="2"/>
      <c r="BH824" s="2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2"/>
      <c r="BE825" s="2"/>
      <c r="BF825" s="2"/>
      <c r="BG825" s="2"/>
      <c r="BH825" s="2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2"/>
      <c r="BE826" s="2"/>
      <c r="BF826" s="2"/>
      <c r="BG826" s="2"/>
      <c r="BH826" s="2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2"/>
      <c r="BE827" s="2"/>
      <c r="BF827" s="2"/>
      <c r="BG827" s="2"/>
      <c r="BH827" s="2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2"/>
      <c r="BE828" s="2"/>
      <c r="BF828" s="2"/>
      <c r="BG828" s="2"/>
      <c r="BH828" s="2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2"/>
      <c r="BE829" s="2"/>
      <c r="BF829" s="2"/>
      <c r="BG829" s="2"/>
      <c r="BH829" s="2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2"/>
      <c r="BE830" s="2"/>
      <c r="BF830" s="2"/>
      <c r="BG830" s="2"/>
      <c r="BH830" s="2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2"/>
      <c r="BE831" s="2"/>
      <c r="BF831" s="2"/>
      <c r="BG831" s="2"/>
      <c r="BH831" s="2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2"/>
      <c r="BE832" s="2"/>
      <c r="BF832" s="2"/>
      <c r="BG832" s="2"/>
      <c r="BH832" s="2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2"/>
      <c r="BE833" s="2"/>
      <c r="BF833" s="2"/>
      <c r="BG833" s="2"/>
      <c r="BH833" s="2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2"/>
      <c r="BE834" s="2"/>
      <c r="BF834" s="2"/>
      <c r="BG834" s="2"/>
      <c r="BH834" s="2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2"/>
      <c r="BE835" s="2"/>
      <c r="BF835" s="2"/>
      <c r="BG835" s="2"/>
      <c r="BH835" s="2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2"/>
      <c r="BE836" s="2"/>
      <c r="BF836" s="2"/>
      <c r="BG836" s="2"/>
      <c r="BH836" s="2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2"/>
      <c r="BE837" s="2"/>
      <c r="BF837" s="2"/>
      <c r="BG837" s="2"/>
      <c r="BH837" s="2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2"/>
      <c r="BE838" s="2"/>
      <c r="BF838" s="2"/>
      <c r="BG838" s="2"/>
      <c r="BH838" s="2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2"/>
      <c r="BE839" s="2"/>
      <c r="BF839" s="2"/>
      <c r="BG839" s="2"/>
      <c r="BH839" s="2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2"/>
      <c r="BE840" s="2"/>
      <c r="BF840" s="2"/>
      <c r="BG840" s="2"/>
      <c r="BH840" s="2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2"/>
      <c r="BE841" s="2"/>
      <c r="BF841" s="2"/>
      <c r="BG841" s="2"/>
      <c r="BH841" s="2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2"/>
      <c r="BE842" s="2"/>
      <c r="BF842" s="2"/>
      <c r="BG842" s="2"/>
      <c r="BH842" s="2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2"/>
      <c r="BE843" s="2"/>
      <c r="BF843" s="2"/>
      <c r="BG843" s="2"/>
      <c r="BH843" s="2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2"/>
      <c r="BE844" s="2"/>
      <c r="BF844" s="2"/>
      <c r="BG844" s="2"/>
      <c r="BH844" s="2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2"/>
      <c r="BE845" s="2"/>
      <c r="BF845" s="2"/>
      <c r="BG845" s="2"/>
      <c r="BH845" s="2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2"/>
      <c r="BE846" s="2"/>
      <c r="BF846" s="2"/>
      <c r="BG846" s="2"/>
      <c r="BH846" s="2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2"/>
      <c r="BE847" s="2"/>
      <c r="BF847" s="2"/>
      <c r="BG847" s="2"/>
      <c r="BH847" s="2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2"/>
      <c r="BE848" s="2"/>
      <c r="BF848" s="2"/>
      <c r="BG848" s="2"/>
      <c r="BH848" s="2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2"/>
      <c r="BE849" s="2"/>
      <c r="BF849" s="2"/>
      <c r="BG849" s="2"/>
      <c r="BH849" s="2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2"/>
      <c r="BE850" s="2"/>
      <c r="BF850" s="2"/>
      <c r="BG850" s="2"/>
      <c r="BH850" s="2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2"/>
      <c r="BE851" s="2"/>
      <c r="BF851" s="2"/>
      <c r="BG851" s="2"/>
      <c r="BH851" s="2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2"/>
      <c r="BE852" s="2"/>
      <c r="BF852" s="2"/>
      <c r="BG852" s="2"/>
      <c r="BH852" s="2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2"/>
      <c r="BE853" s="2"/>
      <c r="BF853" s="2"/>
      <c r="BG853" s="2"/>
      <c r="BH853" s="2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2"/>
      <c r="BE854" s="2"/>
      <c r="BF854" s="2"/>
      <c r="BG854" s="2"/>
      <c r="BH854" s="2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2"/>
      <c r="BE855" s="2"/>
      <c r="BF855" s="2"/>
      <c r="BG855" s="2"/>
      <c r="BH855" s="2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2"/>
      <c r="BE856" s="2"/>
      <c r="BF856" s="2"/>
      <c r="BG856" s="2"/>
      <c r="BH856" s="2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2"/>
      <c r="BE857" s="2"/>
      <c r="BF857" s="2"/>
      <c r="BG857" s="2"/>
      <c r="BH857" s="2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2"/>
      <c r="BE858" s="2"/>
      <c r="BF858" s="2"/>
      <c r="BG858" s="2"/>
      <c r="BH858" s="2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2"/>
      <c r="BE859" s="2"/>
      <c r="BF859" s="2"/>
      <c r="BG859" s="2"/>
      <c r="BH859" s="2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2"/>
      <c r="BE860" s="2"/>
      <c r="BF860" s="2"/>
      <c r="BG860" s="2"/>
      <c r="BH860" s="2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2"/>
      <c r="BE861" s="2"/>
      <c r="BF861" s="2"/>
      <c r="BG861" s="2"/>
      <c r="BH861" s="2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2"/>
      <c r="BE862" s="2"/>
      <c r="BF862" s="2"/>
      <c r="BG862" s="2"/>
      <c r="BH862" s="2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2"/>
      <c r="BE863" s="2"/>
      <c r="BF863" s="2"/>
      <c r="BG863" s="2"/>
      <c r="BH863" s="2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2"/>
      <c r="BE864" s="2"/>
      <c r="BF864" s="2"/>
      <c r="BG864" s="2"/>
      <c r="BH864" s="2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2"/>
      <c r="BE865" s="2"/>
      <c r="BF865" s="2"/>
      <c r="BG865" s="2"/>
      <c r="BH865" s="2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2"/>
      <c r="BE866" s="2"/>
      <c r="BF866" s="2"/>
      <c r="BG866" s="2"/>
      <c r="BH866" s="2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2"/>
      <c r="BE867" s="2"/>
      <c r="BF867" s="2"/>
      <c r="BG867" s="2"/>
      <c r="BH867" s="2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2"/>
      <c r="BE868" s="2"/>
      <c r="BF868" s="2"/>
      <c r="BG868" s="2"/>
      <c r="BH868" s="2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2"/>
      <c r="BE869" s="2"/>
      <c r="BF869" s="2"/>
      <c r="BG869" s="2"/>
      <c r="BH869" s="2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2"/>
      <c r="BE870" s="2"/>
      <c r="BF870" s="2"/>
      <c r="BG870" s="2"/>
      <c r="BH870" s="2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2"/>
      <c r="BE871" s="2"/>
      <c r="BF871" s="2"/>
      <c r="BG871" s="2"/>
      <c r="BH871" s="2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2"/>
      <c r="BE872" s="2"/>
      <c r="BF872" s="2"/>
      <c r="BG872" s="2"/>
      <c r="BH872" s="2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2"/>
      <c r="BE873" s="2"/>
      <c r="BF873" s="2"/>
      <c r="BG873" s="2"/>
      <c r="BH873" s="2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2"/>
      <c r="BE874" s="2"/>
      <c r="BF874" s="2"/>
      <c r="BG874" s="2"/>
      <c r="BH874" s="2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2"/>
      <c r="BE875" s="2"/>
      <c r="BF875" s="2"/>
      <c r="BG875" s="2"/>
      <c r="BH875" s="2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2"/>
      <c r="BE876" s="2"/>
      <c r="BF876" s="2"/>
      <c r="BG876" s="2"/>
      <c r="BH876" s="2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2"/>
      <c r="BE877" s="2"/>
      <c r="BF877" s="2"/>
      <c r="BG877" s="2"/>
      <c r="BH877" s="2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2"/>
      <c r="BE878" s="2"/>
      <c r="BF878" s="2"/>
      <c r="BG878" s="2"/>
      <c r="BH878" s="2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2"/>
      <c r="BE879" s="2"/>
      <c r="BF879" s="2"/>
      <c r="BG879" s="2"/>
      <c r="BH879" s="2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2"/>
      <c r="BE880" s="2"/>
      <c r="BF880" s="2"/>
      <c r="BG880" s="2"/>
      <c r="BH880" s="2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2"/>
      <c r="BE881" s="2"/>
      <c r="BF881" s="2"/>
      <c r="BG881" s="2"/>
      <c r="BH881" s="2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2"/>
      <c r="BE882" s="2"/>
      <c r="BF882" s="2"/>
      <c r="BG882" s="2"/>
      <c r="BH882" s="2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2"/>
      <c r="BE883" s="2"/>
      <c r="BF883" s="2"/>
      <c r="BG883" s="2"/>
      <c r="BH883" s="2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2"/>
      <c r="BE884" s="2"/>
      <c r="BF884" s="2"/>
      <c r="BG884" s="2"/>
      <c r="BH884" s="2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2"/>
      <c r="BE885" s="2"/>
      <c r="BF885" s="2"/>
      <c r="BG885" s="2"/>
      <c r="BH885" s="2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2"/>
      <c r="BE886" s="2"/>
      <c r="BF886" s="2"/>
      <c r="BG886" s="2"/>
      <c r="BH886" s="2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2"/>
      <c r="BE887" s="2"/>
      <c r="BF887" s="2"/>
      <c r="BG887" s="2"/>
      <c r="BH887" s="2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2"/>
      <c r="BE888" s="2"/>
      <c r="BF888" s="2"/>
      <c r="BG888" s="2"/>
      <c r="BH888" s="2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2"/>
      <c r="BE889" s="2"/>
      <c r="BF889" s="2"/>
      <c r="BG889" s="2"/>
      <c r="BH889" s="2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2"/>
      <c r="BE890" s="2"/>
      <c r="BF890" s="2"/>
      <c r="BG890" s="2"/>
      <c r="BH890" s="2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2"/>
      <c r="BE891" s="2"/>
      <c r="BF891" s="2"/>
      <c r="BG891" s="2"/>
      <c r="BH891" s="2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2"/>
      <c r="BE892" s="2"/>
      <c r="BF892" s="2"/>
      <c r="BG892" s="2"/>
      <c r="BH892" s="2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2"/>
      <c r="BE893" s="2"/>
      <c r="BF893" s="2"/>
      <c r="BG893" s="2"/>
      <c r="BH893" s="2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2"/>
      <c r="BE894" s="2"/>
      <c r="BF894" s="2"/>
      <c r="BG894" s="2"/>
      <c r="BH894" s="2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2"/>
      <c r="BE895" s="2"/>
      <c r="BF895" s="2"/>
      <c r="BG895" s="2"/>
      <c r="BH895" s="2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2"/>
      <c r="BE896" s="2"/>
      <c r="BF896" s="2"/>
      <c r="BG896" s="2"/>
      <c r="BH896" s="2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2"/>
      <c r="BE897" s="2"/>
      <c r="BF897" s="2"/>
      <c r="BG897" s="2"/>
      <c r="BH897" s="2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2"/>
      <c r="BE898" s="2"/>
      <c r="BF898" s="2"/>
      <c r="BG898" s="2"/>
      <c r="BH898" s="2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2"/>
      <c r="BE899" s="2"/>
      <c r="BF899" s="2"/>
      <c r="BG899" s="2"/>
      <c r="BH899" s="2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2"/>
      <c r="BE900" s="2"/>
      <c r="BF900" s="2"/>
      <c r="BG900" s="2"/>
      <c r="BH900" s="2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2"/>
      <c r="BE901" s="2"/>
      <c r="BF901" s="2"/>
      <c r="BG901" s="2"/>
      <c r="BH901" s="2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2"/>
      <c r="BE902" s="2"/>
      <c r="BF902" s="2"/>
      <c r="BG902" s="2"/>
      <c r="BH902" s="2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2"/>
      <c r="BE903" s="2"/>
      <c r="BF903" s="2"/>
      <c r="BG903" s="2"/>
      <c r="BH903" s="2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2"/>
      <c r="BE904" s="2"/>
      <c r="BF904" s="2"/>
      <c r="BG904" s="2"/>
      <c r="BH904" s="2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2"/>
      <c r="BE905" s="2"/>
      <c r="BF905" s="2"/>
      <c r="BG905" s="2"/>
      <c r="BH905" s="2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2"/>
      <c r="BE906" s="2"/>
      <c r="BF906" s="2"/>
      <c r="BG906" s="2"/>
      <c r="BH906" s="2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2"/>
      <c r="BE907" s="2"/>
      <c r="BF907" s="2"/>
      <c r="BG907" s="2"/>
      <c r="BH907" s="2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2"/>
      <c r="BE908" s="2"/>
      <c r="BF908" s="2"/>
      <c r="BG908" s="2"/>
      <c r="BH908" s="2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2"/>
      <c r="BE909" s="2"/>
      <c r="BF909" s="2"/>
      <c r="BG909" s="2"/>
      <c r="BH909" s="2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2"/>
      <c r="BE910" s="2"/>
      <c r="BF910" s="2"/>
      <c r="BG910" s="2"/>
      <c r="BH910" s="2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2"/>
      <c r="BE911" s="2"/>
      <c r="BF911" s="2"/>
      <c r="BG911" s="2"/>
      <c r="BH911" s="2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2"/>
      <c r="BE912" s="2"/>
      <c r="BF912" s="2"/>
      <c r="BG912" s="2"/>
      <c r="BH912" s="2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2"/>
      <c r="BE913" s="2"/>
      <c r="BF913" s="2"/>
      <c r="BG913" s="2"/>
      <c r="BH913" s="2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2"/>
      <c r="BE914" s="2"/>
      <c r="BF914" s="2"/>
      <c r="BG914" s="2"/>
      <c r="BH914" s="2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2"/>
      <c r="BE915" s="2"/>
      <c r="BF915" s="2"/>
      <c r="BG915" s="2"/>
      <c r="BH915" s="2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2"/>
      <c r="BE916" s="2"/>
      <c r="BF916" s="2"/>
      <c r="BG916" s="2"/>
      <c r="BH916" s="2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2"/>
      <c r="BE917" s="2"/>
      <c r="BF917" s="2"/>
      <c r="BG917" s="2"/>
      <c r="BH917" s="2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2"/>
      <c r="BE918" s="2"/>
      <c r="BF918" s="2"/>
      <c r="BG918" s="2"/>
      <c r="BH918" s="2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2"/>
      <c r="BE919" s="2"/>
      <c r="BF919" s="2"/>
      <c r="BG919" s="2"/>
      <c r="BH919" s="2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2"/>
      <c r="BE920" s="2"/>
      <c r="BF920" s="2"/>
      <c r="BG920" s="2"/>
      <c r="BH920" s="2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2"/>
      <c r="BE921" s="2"/>
      <c r="BF921" s="2"/>
      <c r="BG921" s="2"/>
      <c r="BH921" s="2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2"/>
      <c r="BE922" s="2"/>
      <c r="BF922" s="2"/>
      <c r="BG922" s="2"/>
      <c r="BH922" s="2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2"/>
      <c r="BE923" s="2"/>
      <c r="BF923" s="2"/>
      <c r="BG923" s="2"/>
      <c r="BH923" s="2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2"/>
      <c r="BE924" s="2"/>
      <c r="BF924" s="2"/>
      <c r="BG924" s="2"/>
      <c r="BH924" s="2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2"/>
      <c r="BE925" s="2"/>
      <c r="BF925" s="2"/>
      <c r="BG925" s="2"/>
      <c r="BH925" s="2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2"/>
      <c r="BE926" s="2"/>
      <c r="BF926" s="2"/>
      <c r="BG926" s="2"/>
      <c r="BH926" s="2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2"/>
      <c r="BE927" s="2"/>
      <c r="BF927" s="2"/>
      <c r="BG927" s="2"/>
      <c r="BH927" s="2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2"/>
      <c r="BE928" s="2"/>
      <c r="BF928" s="2"/>
      <c r="BG928" s="2"/>
      <c r="BH928" s="2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2"/>
      <c r="BE929" s="2"/>
      <c r="BF929" s="2"/>
      <c r="BG929" s="2"/>
      <c r="BH929" s="2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2"/>
      <c r="BE930" s="2"/>
      <c r="BF930" s="2"/>
      <c r="BG930" s="2"/>
      <c r="BH930" s="2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2"/>
      <c r="BE931" s="2"/>
      <c r="BF931" s="2"/>
      <c r="BG931" s="2"/>
      <c r="BH931" s="2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2"/>
      <c r="BE932" s="2"/>
      <c r="BF932" s="2"/>
      <c r="BG932" s="2"/>
      <c r="BH932" s="2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2"/>
      <c r="BE933" s="2"/>
      <c r="BF933" s="2"/>
      <c r="BG933" s="2"/>
      <c r="BH933" s="2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2"/>
      <c r="BE934" s="2"/>
      <c r="BF934" s="2"/>
      <c r="BG934" s="2"/>
      <c r="BH934" s="2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2"/>
      <c r="BE935" s="2"/>
      <c r="BF935" s="2"/>
      <c r="BG935" s="2"/>
      <c r="BH935" s="2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2"/>
      <c r="BE936" s="2"/>
      <c r="BF936" s="2"/>
      <c r="BG936" s="2"/>
      <c r="BH936" s="2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2"/>
      <c r="BE937" s="2"/>
      <c r="BF937" s="2"/>
      <c r="BG937" s="2"/>
      <c r="BH937" s="2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2"/>
      <c r="BE938" s="2"/>
      <c r="BF938" s="2"/>
      <c r="BG938" s="2"/>
      <c r="BH938" s="2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2"/>
      <c r="BE939" s="2"/>
      <c r="BF939" s="2"/>
      <c r="BG939" s="2"/>
      <c r="BH939" s="2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2"/>
      <c r="BE940" s="2"/>
      <c r="BF940" s="2"/>
      <c r="BG940" s="2"/>
      <c r="BH940" s="2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2"/>
      <c r="BE941" s="2"/>
      <c r="BF941" s="2"/>
      <c r="BG941" s="2"/>
      <c r="BH941" s="2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2"/>
      <c r="BE942" s="2"/>
      <c r="BF942" s="2"/>
      <c r="BG942" s="2"/>
      <c r="BH942" s="2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2"/>
      <c r="BE943" s="2"/>
      <c r="BF943" s="2"/>
      <c r="BG943" s="2"/>
      <c r="BH943" s="2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2"/>
      <c r="BE944" s="2"/>
      <c r="BF944" s="2"/>
      <c r="BG944" s="2"/>
      <c r="BH944" s="2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2"/>
      <c r="BE945" s="2"/>
      <c r="BF945" s="2"/>
      <c r="BG945" s="2"/>
      <c r="BH945" s="2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2"/>
      <c r="BE946" s="2"/>
      <c r="BF946" s="2"/>
      <c r="BG946" s="2"/>
      <c r="BH946" s="2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2"/>
      <c r="BE947" s="2"/>
      <c r="BF947" s="2"/>
      <c r="BG947" s="2"/>
      <c r="BH947" s="2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2"/>
      <c r="BE948" s="2"/>
      <c r="BF948" s="2"/>
      <c r="BG948" s="2"/>
      <c r="BH948" s="2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2"/>
      <c r="BE949" s="2"/>
      <c r="BF949" s="2"/>
      <c r="BG949" s="2"/>
      <c r="BH949" s="2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2"/>
      <c r="BE950" s="2"/>
      <c r="BF950" s="2"/>
      <c r="BG950" s="2"/>
      <c r="BH950" s="2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2"/>
      <c r="BE951" s="2"/>
      <c r="BF951" s="2"/>
      <c r="BG951" s="2"/>
      <c r="BH951" s="2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2"/>
      <c r="BE952" s="2"/>
      <c r="BF952" s="2"/>
      <c r="BG952" s="2"/>
      <c r="BH952" s="2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2"/>
      <c r="BE953" s="2"/>
      <c r="BF953" s="2"/>
      <c r="BG953" s="2"/>
      <c r="BH953" s="2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2"/>
      <c r="BE954" s="2"/>
      <c r="BF954" s="2"/>
      <c r="BG954" s="2"/>
      <c r="BH954" s="2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2"/>
      <c r="BE955" s="2"/>
      <c r="BF955" s="2"/>
      <c r="BG955" s="2"/>
      <c r="BH955" s="2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2"/>
      <c r="BE956" s="2"/>
      <c r="BF956" s="2"/>
      <c r="BG956" s="2"/>
      <c r="BH956" s="2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2"/>
      <c r="BE957" s="2"/>
      <c r="BF957" s="2"/>
      <c r="BG957" s="2"/>
      <c r="BH957" s="2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2"/>
      <c r="BE958" s="2"/>
      <c r="BF958" s="2"/>
      <c r="BG958" s="2"/>
      <c r="BH958" s="2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2"/>
      <c r="BE959" s="2"/>
      <c r="BF959" s="2"/>
      <c r="BG959" s="2"/>
      <c r="BH959" s="2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2"/>
      <c r="BE960" s="2"/>
      <c r="BF960" s="2"/>
      <c r="BG960" s="2"/>
      <c r="BH960" s="2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2"/>
      <c r="BE961" s="2"/>
      <c r="BF961" s="2"/>
      <c r="BG961" s="2"/>
      <c r="BH961" s="2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2"/>
      <c r="BE962" s="2"/>
      <c r="BF962" s="2"/>
      <c r="BG962" s="2"/>
      <c r="BH962" s="2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2"/>
      <c r="BE963" s="2"/>
      <c r="BF963" s="2"/>
      <c r="BG963" s="2"/>
      <c r="BH963" s="2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2"/>
      <c r="BE964" s="2"/>
      <c r="BF964" s="2"/>
      <c r="BG964" s="2"/>
      <c r="BH964" s="2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2"/>
      <c r="BE965" s="2"/>
      <c r="BF965" s="2"/>
      <c r="BG965" s="2"/>
      <c r="BH965" s="2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2"/>
      <c r="BE966" s="2"/>
      <c r="BF966" s="2"/>
      <c r="BG966" s="2"/>
      <c r="BH966" s="2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2"/>
      <c r="BE967" s="2"/>
      <c r="BF967" s="2"/>
      <c r="BG967" s="2"/>
      <c r="BH967" s="2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2"/>
      <c r="BE968" s="2"/>
      <c r="BF968" s="2"/>
      <c r="BG968" s="2"/>
      <c r="BH968" s="2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2"/>
      <c r="BE969" s="2"/>
      <c r="BF969" s="2"/>
      <c r="BG969" s="2"/>
      <c r="BH969" s="2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2"/>
      <c r="BE970" s="2"/>
      <c r="BF970" s="2"/>
      <c r="BG970" s="2"/>
      <c r="BH970" s="2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2"/>
      <c r="BE971" s="2"/>
      <c r="BF971" s="2"/>
      <c r="BG971" s="2"/>
      <c r="BH971" s="2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2"/>
      <c r="BE972" s="2"/>
      <c r="BF972" s="2"/>
      <c r="BG972" s="2"/>
      <c r="BH972" s="2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2"/>
      <c r="BE973" s="2"/>
      <c r="BF973" s="2"/>
      <c r="BG973" s="2"/>
      <c r="BH973" s="2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2"/>
      <c r="BE974" s="2"/>
      <c r="BF974" s="2"/>
      <c r="BG974" s="2"/>
      <c r="BH974" s="2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2"/>
      <c r="BE975" s="2"/>
      <c r="BF975" s="2"/>
      <c r="BG975" s="2"/>
      <c r="BH975" s="2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2"/>
      <c r="BE976" s="2"/>
      <c r="BF976" s="2"/>
      <c r="BG976" s="2"/>
      <c r="BH976" s="2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2"/>
      <c r="BE977" s="2"/>
      <c r="BF977" s="2"/>
      <c r="BG977" s="2"/>
      <c r="BH977" s="2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2"/>
      <c r="BE978" s="2"/>
      <c r="BF978" s="2"/>
      <c r="BG978" s="2"/>
      <c r="BH978" s="2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2"/>
      <c r="BE979" s="2"/>
      <c r="BF979" s="2"/>
      <c r="BG979" s="2"/>
      <c r="BH979" s="2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2"/>
      <c r="BE980" s="2"/>
      <c r="BF980" s="2"/>
      <c r="BG980" s="2"/>
      <c r="BH980" s="2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2"/>
      <c r="BE981" s="2"/>
      <c r="BF981" s="2"/>
      <c r="BG981" s="2"/>
      <c r="BH981" s="2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2"/>
      <c r="BE982" s="2"/>
      <c r="BF982" s="2"/>
      <c r="BG982" s="2"/>
      <c r="BH982" s="2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2"/>
      <c r="BE983" s="2"/>
      <c r="BF983" s="2"/>
      <c r="BG983" s="2"/>
      <c r="BH983" s="2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2"/>
      <c r="BE984" s="2"/>
      <c r="BF984" s="2"/>
      <c r="BG984" s="2"/>
      <c r="BH984" s="2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2"/>
      <c r="BE985" s="2"/>
      <c r="BF985" s="2"/>
      <c r="BG985" s="2"/>
      <c r="BH985" s="2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2"/>
      <c r="BE986" s="2"/>
      <c r="BF986" s="2"/>
      <c r="BG986" s="2"/>
      <c r="BH986" s="2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2"/>
      <c r="BE987" s="2"/>
      <c r="BF987" s="2"/>
      <c r="BG987" s="2"/>
      <c r="BH987" s="2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2"/>
      <c r="BE988" s="2"/>
      <c r="BF988" s="2"/>
      <c r="BG988" s="2"/>
      <c r="BH988" s="2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2"/>
      <c r="BE989" s="2"/>
      <c r="BF989" s="2"/>
      <c r="BG989" s="2"/>
      <c r="BH989" s="2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2"/>
      <c r="BE990" s="2"/>
      <c r="BF990" s="2"/>
      <c r="BG990" s="2"/>
      <c r="BH990" s="2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2"/>
      <c r="BE991" s="2"/>
      <c r="BF991" s="2"/>
      <c r="BG991" s="2"/>
      <c r="BH991" s="2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2"/>
      <c r="BE992" s="2"/>
      <c r="BF992" s="2"/>
      <c r="BG992" s="2"/>
      <c r="BH992" s="2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2"/>
      <c r="BE993" s="2"/>
      <c r="BF993" s="2"/>
      <c r="BG993" s="2"/>
      <c r="BH993" s="2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2"/>
      <c r="BE994" s="2"/>
      <c r="BF994" s="2"/>
      <c r="BG994" s="2"/>
      <c r="BH994" s="2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2"/>
      <c r="BE995" s="2"/>
      <c r="BF995" s="2"/>
      <c r="BG995" s="2"/>
      <c r="BH995" s="2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2"/>
      <c r="BE996" s="2"/>
      <c r="BF996" s="2"/>
      <c r="BG996" s="2"/>
      <c r="BH996" s="2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2"/>
      <c r="BE997" s="2"/>
      <c r="BF997" s="2"/>
      <c r="BG997" s="2"/>
      <c r="BH997" s="2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2"/>
      <c r="BE998" s="2"/>
      <c r="BF998" s="2"/>
      <c r="BG998" s="2"/>
      <c r="BH998" s="2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2"/>
      <c r="BE999" s="2"/>
      <c r="BF999" s="2"/>
      <c r="BG999" s="2"/>
      <c r="BH999" s="2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2"/>
      <c r="BE1000" s="2"/>
      <c r="BF1000" s="2"/>
      <c r="BG1000" s="2"/>
      <c r="BH1000" s="2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23">
    <mergeCell ref="BD24:BH24"/>
    <mergeCell ref="BJ24:BO26"/>
    <mergeCell ref="BD27:BH27"/>
    <mergeCell ref="BJ27:BO29"/>
    <mergeCell ref="BJ30:BO32"/>
    <mergeCell ref="BP27:BT27"/>
    <mergeCell ref="BP30:BT30"/>
    <mergeCell ref="BP33:BT33"/>
    <mergeCell ref="BP36:BT36"/>
    <mergeCell ref="B21:G23"/>
    <mergeCell ref="N9:S11"/>
    <mergeCell ref="N12:S14"/>
    <mergeCell ref="B15:G17"/>
    <mergeCell ref="H15:L15"/>
    <mergeCell ref="N15:S17"/>
    <mergeCell ref="H18:L18"/>
    <mergeCell ref="H21:L21"/>
    <mergeCell ref="B24:G26"/>
    <mergeCell ref="H24:L24"/>
    <mergeCell ref="B33:G35"/>
    <mergeCell ref="B36:G38"/>
    <mergeCell ref="H36:L36"/>
    <mergeCell ref="B39:G39"/>
    <mergeCell ref="B41:J41"/>
    <mergeCell ref="K41:L41"/>
    <mergeCell ref="K42:L42"/>
    <mergeCell ref="N45:X45"/>
    <mergeCell ref="B27:G29"/>
    <mergeCell ref="H27:L27"/>
    <mergeCell ref="B30:G32"/>
    <mergeCell ref="H30:L30"/>
    <mergeCell ref="H33:L33"/>
    <mergeCell ref="N27:S29"/>
    <mergeCell ref="N30:S32"/>
    <mergeCell ref="N33:S35"/>
    <mergeCell ref="T33:X33"/>
    <mergeCell ref="N48:X48"/>
    <mergeCell ref="N39:S39"/>
    <mergeCell ref="N41:V41"/>
    <mergeCell ref="W41:X41"/>
    <mergeCell ref="N42:V42"/>
    <mergeCell ref="W42:X42"/>
    <mergeCell ref="N43:V43"/>
    <mergeCell ref="W43:X43"/>
    <mergeCell ref="N36:S38"/>
    <mergeCell ref="T36:X36"/>
    <mergeCell ref="B49:C49"/>
    <mergeCell ref="B50:C50"/>
    <mergeCell ref="B42:J42"/>
    <mergeCell ref="B43:J43"/>
    <mergeCell ref="K43:L43"/>
    <mergeCell ref="B45:C45"/>
    <mergeCell ref="B46:C46"/>
    <mergeCell ref="B47:C47"/>
    <mergeCell ref="B48:C48"/>
    <mergeCell ref="CB33:CF33"/>
    <mergeCell ref="BV36:CA38"/>
    <mergeCell ref="CB36:CF36"/>
    <mergeCell ref="BV39:CA39"/>
    <mergeCell ref="BV21:CA23"/>
    <mergeCell ref="BJ42:BR42"/>
    <mergeCell ref="BJ43:BR43"/>
    <mergeCell ref="BJ36:BO38"/>
    <mergeCell ref="BJ39:BO39"/>
    <mergeCell ref="BJ41:BR41"/>
    <mergeCell ref="BS41:BT41"/>
    <mergeCell ref="B18:G20"/>
    <mergeCell ref="N18:S20"/>
    <mergeCell ref="BV46:CF46"/>
    <mergeCell ref="BV47:CF47"/>
    <mergeCell ref="BV48:CF48"/>
    <mergeCell ref="BV49:CF49"/>
    <mergeCell ref="BV41:CD41"/>
    <mergeCell ref="CE41:CF41"/>
    <mergeCell ref="BV42:CD42"/>
    <mergeCell ref="CE42:CF42"/>
    <mergeCell ref="BV43:CD43"/>
    <mergeCell ref="CE43:CF43"/>
    <mergeCell ref="BV45:CF45"/>
    <mergeCell ref="BS42:BT42"/>
    <mergeCell ref="BS43:BT43"/>
    <mergeCell ref="BP21:BT21"/>
    <mergeCell ref="CB21:CF21"/>
    <mergeCell ref="BP24:BT24"/>
    <mergeCell ref="BV24:CA26"/>
    <mergeCell ref="CB24:CF24"/>
    <mergeCell ref="BV27:CA29"/>
    <mergeCell ref="CB27:CF27"/>
    <mergeCell ref="BV30:CA32"/>
    <mergeCell ref="CB30:CF30"/>
    <mergeCell ref="B1:CF1"/>
    <mergeCell ref="B2:CF2"/>
    <mergeCell ref="B3:CF3"/>
    <mergeCell ref="B4:CF4"/>
    <mergeCell ref="T6:X6"/>
    <mergeCell ref="AX6:BC8"/>
    <mergeCell ref="CB6:CF6"/>
    <mergeCell ref="AL9:AQ11"/>
    <mergeCell ref="AL12:AQ14"/>
    <mergeCell ref="B12:G14"/>
    <mergeCell ref="H12:L12"/>
    <mergeCell ref="BD6:BH6"/>
    <mergeCell ref="BJ6:BO8"/>
    <mergeCell ref="BD9:BH9"/>
    <mergeCell ref="BJ9:BO11"/>
    <mergeCell ref="BD12:BH12"/>
    <mergeCell ref="BJ12:BO14"/>
    <mergeCell ref="N46:X46"/>
    <mergeCell ref="N47:X47"/>
    <mergeCell ref="N21:S23"/>
    <mergeCell ref="N24:S26"/>
    <mergeCell ref="BJ33:BO35"/>
    <mergeCell ref="BD36:BH36"/>
    <mergeCell ref="BP6:BT6"/>
    <mergeCell ref="BV6:CA8"/>
    <mergeCell ref="BP9:BT9"/>
    <mergeCell ref="BP12:BT12"/>
    <mergeCell ref="BP15:BT15"/>
    <mergeCell ref="BP18:BT18"/>
    <mergeCell ref="AL15:AQ17"/>
    <mergeCell ref="AR15:AV15"/>
    <mergeCell ref="AL18:AQ20"/>
    <mergeCell ref="AR18:AV18"/>
    <mergeCell ref="BV33:CA35"/>
    <mergeCell ref="BG41:BH41"/>
    <mergeCell ref="BG42:BH42"/>
    <mergeCell ref="BJ15:BO17"/>
    <mergeCell ref="BD30:BH30"/>
    <mergeCell ref="BD33:BH33"/>
    <mergeCell ref="BD15:BH15"/>
    <mergeCell ref="BD18:BH18"/>
    <mergeCell ref="AR21:AV21"/>
    <mergeCell ref="AX9:BC11"/>
    <mergeCell ref="AX12:BC14"/>
    <mergeCell ref="AX15:BC17"/>
    <mergeCell ref="AX18:BC20"/>
    <mergeCell ref="BJ18:BO20"/>
    <mergeCell ref="N6:S8"/>
    <mergeCell ref="T9:X9"/>
    <mergeCell ref="AR9:AV9"/>
    <mergeCell ref="AF12:AJ12"/>
    <mergeCell ref="AR12:AV12"/>
    <mergeCell ref="Z21:AE23"/>
    <mergeCell ref="AF21:AJ21"/>
    <mergeCell ref="AL21:AQ23"/>
    <mergeCell ref="AX21:BC23"/>
    <mergeCell ref="BD21:BH21"/>
    <mergeCell ref="BJ21:BO23"/>
    <mergeCell ref="BJ50:BT50"/>
    <mergeCell ref="BJ51:BT51"/>
    <mergeCell ref="BJ52:BT52"/>
    <mergeCell ref="AX48:BH48"/>
    <mergeCell ref="BJ48:BT48"/>
    <mergeCell ref="AX42:BF42"/>
    <mergeCell ref="AX43:BF43"/>
    <mergeCell ref="BG43:BH43"/>
    <mergeCell ref="AX45:BH45"/>
    <mergeCell ref="BJ45:BT45"/>
    <mergeCell ref="AX46:BH46"/>
    <mergeCell ref="AX47:BH47"/>
    <mergeCell ref="BJ46:BT46"/>
    <mergeCell ref="BJ47:BT47"/>
    <mergeCell ref="T12:X12"/>
    <mergeCell ref="Z12:AE14"/>
    <mergeCell ref="T15:X15"/>
    <mergeCell ref="Z15:AE17"/>
    <mergeCell ref="AF15:AJ15"/>
    <mergeCell ref="Z18:AE20"/>
    <mergeCell ref="AF18:AJ18"/>
    <mergeCell ref="T18:X18"/>
    <mergeCell ref="T21:X21"/>
    <mergeCell ref="Z36:AE38"/>
    <mergeCell ref="AL48:AV48"/>
    <mergeCell ref="Z43:AH43"/>
    <mergeCell ref="Z45:AJ45"/>
    <mergeCell ref="AL45:AV45"/>
    <mergeCell ref="Z46:AJ46"/>
    <mergeCell ref="AL46:AV46"/>
    <mergeCell ref="Z47:AJ47"/>
    <mergeCell ref="Z48:AJ48"/>
    <mergeCell ref="AL36:AQ38"/>
    <mergeCell ref="AR36:AV36"/>
    <mergeCell ref="AL39:AQ39"/>
    <mergeCell ref="AL47:AV47"/>
    <mergeCell ref="AL33:AQ35"/>
    <mergeCell ref="AR33:AV33"/>
    <mergeCell ref="T24:X24"/>
    <mergeCell ref="T27:X27"/>
    <mergeCell ref="AF27:AJ27"/>
    <mergeCell ref="AR27:AV27"/>
    <mergeCell ref="T30:X30"/>
    <mergeCell ref="AF30:AJ30"/>
    <mergeCell ref="AR30:AV30"/>
    <mergeCell ref="Z27:AE29"/>
    <mergeCell ref="Z30:AE32"/>
    <mergeCell ref="Z24:AE26"/>
    <mergeCell ref="AF24:AJ24"/>
    <mergeCell ref="AL24:AQ26"/>
    <mergeCell ref="AR24:AV24"/>
    <mergeCell ref="Z39:AE39"/>
    <mergeCell ref="Z41:AH41"/>
    <mergeCell ref="AI41:AJ41"/>
    <mergeCell ref="Z42:AH42"/>
    <mergeCell ref="AI42:AJ42"/>
    <mergeCell ref="AI43:AJ43"/>
    <mergeCell ref="AX24:BC26"/>
    <mergeCell ref="AX27:BC29"/>
    <mergeCell ref="AX30:BC32"/>
    <mergeCell ref="AX33:BC35"/>
    <mergeCell ref="AX36:BC38"/>
    <mergeCell ref="AX39:BC39"/>
    <mergeCell ref="AL41:AT41"/>
    <mergeCell ref="AU41:AV41"/>
    <mergeCell ref="AX41:BF41"/>
    <mergeCell ref="AL42:AT42"/>
    <mergeCell ref="AU42:AV42"/>
    <mergeCell ref="AL43:AT43"/>
    <mergeCell ref="AU43:AV43"/>
    <mergeCell ref="Z33:AE35"/>
    <mergeCell ref="AF33:AJ33"/>
    <mergeCell ref="AF36:AJ36"/>
    <mergeCell ref="AL27:AQ29"/>
    <mergeCell ref="AL30:AQ32"/>
  </mergeCells>
  <pageMargins left="0.25" right="0.25" top="0.75" bottom="0.75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LIK_ST_AIS</vt:lpstr>
      <vt:lpstr>LIK_ST_NIP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2024-03-29T09:23:08Z</cp:lastPrinted>
  <dcterms:created xsi:type="dcterms:W3CDTF">2015-06-05T18:19:34Z</dcterms:created>
  <dcterms:modified xsi:type="dcterms:W3CDTF">2024-03-29T09:24:17Z</dcterms:modified>
</cp:coreProperties>
</file>